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งบประมาณ 65\สอบราคา, e-aution, ตกลงราคาประจำปี 2565\งานเฉพาะเจาะจง\รางระบายน้ำซอยประชา3ยายผัน 4-65\ราคากลาง\"/>
    </mc:Choice>
  </mc:AlternateContent>
  <xr:revisionPtr revIDLastSave="0" documentId="13_ncr:1_{A5E96C6E-4793-41F3-9D27-CDECC2F1A59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ปร5" sheetId="1" r:id="rId1"/>
    <sheet name="ปร4" sheetId="5" r:id="rId2"/>
    <sheet name="ปร5 หจก" sheetId="3" r:id="rId3"/>
    <sheet name="ปร 4 หจก" sheetId="6" r:id="rId4"/>
  </sheets>
  <externalReferences>
    <externalReference r:id="rId5"/>
  </externalReferences>
  <definedNames>
    <definedName name="_xlnm.Print_Area" localSheetId="3">'ปร 4 หจก'!$A$1:$I$46</definedName>
    <definedName name="_xlnm.Print_Area" localSheetId="1">ปร4!$A$1:$I$46</definedName>
    <definedName name="_xlnm.Print_Area" localSheetId="0">ปร5!$A$1:$G$47</definedName>
    <definedName name="_xlnm.Print_Area" localSheetId="2">'ปร5 หจก'!$A$1:$G$45</definedName>
    <definedName name="ค2">[1]ค่างานต้นทุน!$H$115</definedName>
    <definedName name="คอนกรีตหยาบ">[1]ค่างานต้นทุน!$H$113</definedName>
    <definedName name="ทรายถม">[1]ค่างานต้นทุน!$H$106</definedName>
  </definedNames>
  <calcPr calcId="181029"/>
</workbook>
</file>

<file path=xl/calcChain.xml><?xml version="1.0" encoding="utf-8"?>
<calcChain xmlns="http://schemas.openxmlformats.org/spreadsheetml/2006/main">
  <c r="H13" i="5" l="1"/>
  <c r="H14" i="5"/>
  <c r="H15" i="5"/>
  <c r="H20" i="5"/>
  <c r="I20" i="5" s="1"/>
  <c r="H22" i="5"/>
  <c r="H23" i="5"/>
  <c r="I23" i="5" s="1"/>
  <c r="H30" i="5"/>
  <c r="I30" i="5" s="1"/>
  <c r="F12" i="5"/>
  <c r="I12" i="5" s="1"/>
  <c r="F13" i="5"/>
  <c r="F14" i="5"/>
  <c r="F15" i="5"/>
  <c r="F17" i="5"/>
  <c r="I17" i="5" s="1"/>
  <c r="F18" i="5"/>
  <c r="I18" i="5" s="1"/>
  <c r="F19" i="5"/>
  <c r="I19" i="5" s="1"/>
  <c r="F21" i="5"/>
  <c r="I21" i="5" s="1"/>
  <c r="F22" i="5"/>
  <c r="F24" i="5"/>
  <c r="I24" i="5" s="1"/>
  <c r="F25" i="5"/>
  <c r="I25" i="5" s="1"/>
  <c r="F27" i="5"/>
  <c r="I27" i="5" s="1"/>
  <c r="F28" i="5"/>
  <c r="I28" i="5" s="1"/>
  <c r="F29" i="5"/>
  <c r="I29" i="5" s="1"/>
  <c r="F11" i="5"/>
  <c r="I11" i="5" s="1"/>
  <c r="I13" i="5" l="1"/>
  <c r="I14" i="5"/>
  <c r="I15" i="5"/>
  <c r="I22" i="5"/>
  <c r="I33" i="5"/>
  <c r="C12" i="1" l="1"/>
  <c r="C19" i="1" l="1"/>
  <c r="E12" i="1" l="1"/>
  <c r="E17" i="1" s="1"/>
</calcChain>
</file>

<file path=xl/sharedStrings.xml><?xml version="1.0" encoding="utf-8"?>
<sst xmlns="http://schemas.openxmlformats.org/spreadsheetml/2006/main" count="177" uniqueCount="81">
  <si>
    <t>ลำดับที่</t>
  </si>
  <si>
    <t>รายการ</t>
  </si>
  <si>
    <t>ค่างานต้นทุน</t>
  </si>
  <si>
    <t>รวมเป็นเงิน (บาท)</t>
  </si>
  <si>
    <t>FACTOR F</t>
  </si>
  <si>
    <t>ค่าก่อสร้างทั้งหมด</t>
  </si>
  <si>
    <t>หมายเหตุ</t>
  </si>
  <si>
    <t>รวมค่าก่อสร้างเป็นเงินทั้งสิ้น</t>
  </si>
  <si>
    <t>สรุป</t>
  </si>
  <si>
    <t xml:space="preserve">              - ค่าแรงงานราคากรมบัญชีกลาง ด่วนที่สุด ที่ กค 0421.5/ว399</t>
  </si>
  <si>
    <t xml:space="preserve">                และ ด่วนที่สุด ที่ กค 0421.5/41578 ลงวันที่ 15  ตค. 2558</t>
  </si>
  <si>
    <t xml:space="preserve"> - ภาษี                   7 %</t>
  </si>
  <si>
    <t xml:space="preserve"> - เงินจ่ายล่วงหน้า       0 %</t>
  </si>
  <si>
    <t>ที่</t>
  </si>
  <si>
    <t>หน่วย</t>
  </si>
  <si>
    <t>จำนวน</t>
  </si>
  <si>
    <t>รวมค่าวัสดุ</t>
  </si>
  <si>
    <t>คิดเป็นเงินค่าก่อสร้างเพียง</t>
  </si>
  <si>
    <t>แบบ ปร.5</t>
  </si>
  <si>
    <t>ค่าวัสดุ</t>
  </si>
  <si>
    <t>ราคา/หน่วย</t>
  </si>
  <si>
    <t>จำนวนเงิน</t>
  </si>
  <si>
    <t>ค่าแรง</t>
  </si>
  <si>
    <t>และค่าแรงงาน</t>
  </si>
  <si>
    <t>รวมเป็นเงินค่าก่อสร้างทั้งสิ้น</t>
  </si>
  <si>
    <r>
      <rPr>
        <b/>
        <sz val="15"/>
        <color theme="1"/>
        <rFont val="TH SarabunPSK"/>
        <family val="2"/>
      </rPr>
      <t>ส่วนราชการ</t>
    </r>
    <r>
      <rPr>
        <sz val="15"/>
        <color theme="1"/>
        <rFont val="TH SarabunPSK"/>
        <family val="2"/>
      </rPr>
      <t xml:space="preserve">        เทศบาลตำบลโนนสมบูรณ์</t>
    </r>
  </si>
  <si>
    <t>(ตัวอักษร)</t>
  </si>
  <si>
    <t>ตร.ม.</t>
  </si>
  <si>
    <t>ลบ.ม.</t>
  </si>
  <si>
    <t xml:space="preserve"> - ดอกเบี้ยเงินกู้          5 %</t>
  </si>
  <si>
    <r>
      <rPr>
        <b/>
        <sz val="15"/>
        <color theme="1"/>
        <rFont val="TH SarabunPSK"/>
        <family val="2"/>
      </rPr>
      <t>ผู้ประมาณราคา</t>
    </r>
    <r>
      <rPr>
        <sz val="15"/>
        <color theme="1"/>
        <rFont val="TH SarabunPSK"/>
        <family val="2"/>
      </rPr>
      <t xml:space="preserve">    นายทรงธรรม  พลคำแก้ว     </t>
    </r>
    <r>
      <rPr>
        <b/>
        <sz val="15"/>
        <color theme="1"/>
        <rFont val="TH SarabunPSK"/>
        <family val="2"/>
      </rPr>
      <t>ตำแหน่ง</t>
    </r>
    <r>
      <rPr>
        <sz val="15"/>
        <color theme="1"/>
        <rFont val="TH SarabunPSK"/>
        <family val="2"/>
      </rPr>
      <t xml:space="preserve">   ผู้อำนวยการกองช่าง</t>
    </r>
  </si>
  <si>
    <t>(</t>
  </si>
  <si>
    <t>)</t>
  </si>
  <si>
    <t xml:space="preserve"> - เงินประกันผลงานหัก  0 %</t>
  </si>
  <si>
    <t>แบบ ปร.4</t>
  </si>
  <si>
    <t>สรุปการประมาณราคากลางค่าก่อสร้าง</t>
  </si>
  <si>
    <r>
      <rPr>
        <b/>
        <sz val="16"/>
        <color theme="1"/>
        <rFont val="TH SarabunPSK"/>
        <family val="2"/>
      </rPr>
      <t>ประมาณราคาเมื่อ</t>
    </r>
    <r>
      <rPr>
        <sz val="16"/>
        <color theme="1"/>
        <rFont val="TH SarabunPSK"/>
        <family val="2"/>
      </rPr>
      <t xml:space="preserve">    วันที่          เดือน                       พ.ศ.</t>
    </r>
  </si>
  <si>
    <r>
      <t xml:space="preserve">คำนวณราคากลางโดย                                              </t>
    </r>
    <r>
      <rPr>
        <sz val="15"/>
        <color theme="1"/>
        <rFont val="TH SarabunPSK"/>
        <family val="2"/>
      </rPr>
      <t>เมื่อวันที่          เดือน                       พ.ศ.</t>
    </r>
  </si>
  <si>
    <t xml:space="preserve"> งานทรายหยาบรองพื้น</t>
  </si>
  <si>
    <t xml:space="preserve">  งานเหล็กเสริมคอนกรีต</t>
  </si>
  <si>
    <t xml:space="preserve"> -เหล็ก RB  6 มม.</t>
  </si>
  <si>
    <t xml:space="preserve"> -เหล็ก RB 9 มม.</t>
  </si>
  <si>
    <t xml:space="preserve"> -ลวดผูกเหล็ก เบอร์ 18</t>
  </si>
  <si>
    <t>กก.</t>
  </si>
  <si>
    <t xml:space="preserve"> -ค่าแรงผูกเหล็ก</t>
  </si>
  <si>
    <t xml:space="preserve"> -เหล็กฉากขนาด 50 x 50 x 4 mm.</t>
  </si>
  <si>
    <t xml:space="preserve"> ท่อน</t>
  </si>
  <si>
    <t xml:space="preserve"> -ทาสีกันสนิมเหล็ก</t>
  </si>
  <si>
    <t xml:space="preserve"> -ค่าแรงเชื่อมเหล็ก</t>
  </si>
  <si>
    <t xml:space="preserve"> -ท่อ PCV.ขนาด Ø 2 นิ้ว ชั้น 8.5</t>
  </si>
  <si>
    <t xml:space="preserve">  งานไม้แบบ</t>
  </si>
  <si>
    <t>ลบ.ฟ.</t>
  </si>
  <si>
    <t xml:space="preserve"> -ไม้ค้ำยันแบบ</t>
  </si>
  <si>
    <t xml:space="preserve"> -ตะปูยึดแบบ</t>
  </si>
  <si>
    <t xml:space="preserve"> -ค่าแรงติดตั้งไม้แบบ</t>
  </si>
  <si>
    <t xml:space="preserve"> งานขุดดินขนทิ้งพร้อมปรับเกลี่ย</t>
  </si>
  <si>
    <t>หมวดงานอาคาร</t>
  </si>
  <si>
    <t xml:space="preserve"> งานคอนกรีตหยาบ 1 : 3 : 5</t>
  </si>
  <si>
    <t xml:space="preserve"> งานคอนกรีตโครงสร้าง  1 : 2 : 4</t>
  </si>
  <si>
    <t xml:space="preserve">           (ตัวอักษร)</t>
  </si>
  <si>
    <r>
      <rPr>
        <b/>
        <sz val="15"/>
        <color theme="1"/>
        <rFont val="TH SarabunPSK"/>
        <family val="2"/>
      </rPr>
      <t>ขนาดโครงการ</t>
    </r>
    <r>
      <rPr>
        <sz val="15"/>
        <color theme="1"/>
        <rFont val="TH SarabunPSK"/>
        <family val="2"/>
      </rPr>
      <t xml:space="preserve">       ก่อสร้างรางระบายน้ำคอนกรีตเสริมเหล็ก ซอยประชาพัฒนา 3 (ซอยยายผัน) หมู่ที่ 4 บ้านหนองกระทุ่ม </t>
    </r>
  </si>
  <si>
    <t xml:space="preserve">                  เริ่มจาก ด้านถนนประชาพัฒนาไปทางทิศใต้ กว้าง 0.40 เมตร ลึก 0.50 เมตร ยาว 72.00 เมตร</t>
  </si>
  <si>
    <r>
      <rPr>
        <b/>
        <sz val="15"/>
        <color theme="1"/>
        <rFont val="TH SarabunPSK"/>
        <family val="2"/>
      </rPr>
      <t>รายละเอียดโครงการ</t>
    </r>
    <r>
      <rPr>
        <sz val="15"/>
        <color theme="1"/>
        <rFont val="TH SarabunPSK"/>
        <family val="2"/>
      </rPr>
      <t xml:space="preserve">       ก่อสร้างรางระบายน้ำคอนกรีตเสริมเหล็ก ซอยประชาพัฒนา 3 (ซอยยายผัน) หมู่ที่ 4 บ้านหนองกระทุ่ม</t>
    </r>
  </si>
  <si>
    <t xml:space="preserve">                       เริ่มจาก ด้านถนนประชาพัฒนาไปทางทิศใต้ กว้าง 0.40 เมตร ลึก 0.50 เมตร ยาว 72.00 เมตร</t>
  </si>
  <si>
    <t>รวม</t>
  </si>
  <si>
    <r>
      <rPr>
        <b/>
        <sz val="15"/>
        <color theme="1"/>
        <rFont val="TH SarabunPSK"/>
        <family val="2"/>
      </rPr>
      <t xml:space="preserve">สถานที่ตั้งโครงการ     </t>
    </r>
    <r>
      <rPr>
        <sz val="15"/>
        <color theme="1"/>
        <rFont val="TH SarabunPSK"/>
        <family val="2"/>
      </rPr>
      <t xml:space="preserve"> หมู่ 4 บ้านหนองกระทุ่ม ตำบลโนนสมบูรณ์ อำเภอเสิงสาง จังหวัดนครราชสีมา</t>
    </r>
  </si>
  <si>
    <r>
      <rPr>
        <b/>
        <sz val="15"/>
        <color theme="1"/>
        <rFont val="TH SarabunPSK"/>
        <family val="2"/>
      </rPr>
      <t xml:space="preserve">สถานที่ก่อสร้าง    </t>
    </r>
    <r>
      <rPr>
        <sz val="15"/>
        <color theme="1"/>
        <rFont val="TH SarabunPSK"/>
        <family val="2"/>
      </rPr>
      <t>หมู่ 4 บ้านหนองกระทุ่ม ตำบลโนนสมบูรณ์ อำเภอเสิงสาง จังหวัดนครราชสีมา</t>
    </r>
  </si>
  <si>
    <r>
      <rPr>
        <b/>
        <sz val="15"/>
        <color theme="1"/>
        <rFont val="TH SarabunPSK"/>
        <family val="2"/>
      </rPr>
      <t>ชื่อโครงการ</t>
    </r>
    <r>
      <rPr>
        <sz val="15"/>
        <color theme="1"/>
        <rFont val="TH SarabunPSK"/>
        <family val="2"/>
      </rPr>
      <t xml:space="preserve">         โครงการก่อสร้างรางระบายน้ำคอนกรีตเสริมเหล็กซอยประชาพัฒนา 3 (ซอยยายผัน) หมู่ 4 บ้านหนองกระทุ่ม</t>
    </r>
  </si>
  <si>
    <t xml:space="preserve"> งานตัดผิว คสล.พร้อมขนทิ้ง</t>
  </si>
  <si>
    <t xml:space="preserve"> -ไม้แบบ(คิด 50 %)</t>
  </si>
  <si>
    <r>
      <rPr>
        <b/>
        <sz val="15"/>
        <color theme="1"/>
        <rFont val="TH SarabunPSK"/>
        <family val="2"/>
      </rPr>
      <t>ประมาณราคาเมื่อ</t>
    </r>
    <r>
      <rPr>
        <sz val="15"/>
        <color theme="1"/>
        <rFont val="TH SarabunPSK"/>
        <family val="2"/>
      </rPr>
      <t xml:space="preserve">     วันที่  7</t>
    </r>
    <r>
      <rPr>
        <sz val="15"/>
        <color rgb="FFFF0000"/>
        <rFont val="TH SarabunPSK"/>
        <family val="2"/>
      </rPr>
      <t xml:space="preserve">  </t>
    </r>
    <r>
      <rPr>
        <sz val="15"/>
        <rFont val="TH SarabunPSK"/>
        <family val="2"/>
      </rPr>
      <t>มีนาคม 2565</t>
    </r>
  </si>
  <si>
    <r>
      <rPr>
        <b/>
        <sz val="15"/>
        <color theme="1"/>
        <rFont val="TH SarabunPSK"/>
        <family val="2"/>
      </rPr>
      <t>ตามแบบ</t>
    </r>
    <r>
      <rPr>
        <sz val="15"/>
        <color theme="1"/>
        <rFont val="TH SarabunPSK"/>
        <family val="2"/>
      </rPr>
      <t xml:space="preserve">      เลขที่   07/2565        ปร.4 จำนวน 1 แผ่น   ปร.5 จำนวน 1 แผ่น</t>
    </r>
  </si>
  <si>
    <t>ที่มาของราคา : ราคาพาณิชย์ จังหวัดนครราชสีมา และราคาตลาด  เดือน กุมภาพันธ์ 2565</t>
  </si>
  <si>
    <t xml:space="preserve">              - ราคาน้ำมันโซล่าที่อำเภอเมือง 30.00 - 30.99 บาท/ลิตร</t>
  </si>
  <si>
    <r>
      <rPr>
        <b/>
        <sz val="15"/>
        <rFont val="TH SarabunPSK"/>
        <family val="2"/>
      </rPr>
      <t>เทศบาลตำบลโนนสมบูรณ์</t>
    </r>
    <r>
      <rPr>
        <sz val="15"/>
        <rFont val="TH SarabunPSK"/>
        <family val="2"/>
      </rPr>
      <t xml:space="preserve">     ประมาณราคาเมื่อวันที่   7  มีนาคม 2565        </t>
    </r>
    <r>
      <rPr>
        <b/>
        <sz val="15"/>
        <rFont val="TH SarabunPSK"/>
        <family val="2"/>
      </rPr>
      <t xml:space="preserve"> แบบเลขที่    </t>
    </r>
    <r>
      <rPr>
        <sz val="15"/>
        <rFont val="TH SarabunPSK"/>
        <family val="2"/>
      </rPr>
      <t>07/2565</t>
    </r>
  </si>
  <si>
    <r>
      <rPr>
        <b/>
        <sz val="15"/>
        <color theme="1"/>
        <rFont val="TH SarabunPSK"/>
        <family val="2"/>
      </rPr>
      <t>ตามแบบ</t>
    </r>
    <r>
      <rPr>
        <sz val="15"/>
        <color theme="1"/>
        <rFont val="TH SarabunPSK"/>
        <family val="2"/>
      </rPr>
      <t xml:space="preserve">      เลขที่   07/2565</t>
    </r>
  </si>
  <si>
    <r>
      <t xml:space="preserve">เทศบาลตำบลโนนสมบูรณ์          แบบเลขที่   </t>
    </r>
    <r>
      <rPr>
        <sz val="15"/>
        <color theme="1"/>
        <rFont val="TH SarabunPSK"/>
        <family val="2"/>
      </rPr>
      <t>07/2565</t>
    </r>
    <r>
      <rPr>
        <b/>
        <sz val="15"/>
        <color theme="1"/>
        <rFont val="TH SarabunPSK"/>
        <family val="2"/>
      </rPr>
      <t xml:space="preserve"> </t>
    </r>
  </si>
  <si>
    <t xml:space="preserve"> -ท่อ PCV.ขนาด Ø 3 นิ้ว ชั้น 8.5</t>
  </si>
  <si>
    <t>ขนาดความยาว  72.00 เมตร  ราคาเฉลี่ย 2,736.11 บาท/เมตร</t>
  </si>
  <si>
    <t xml:space="preserve">รายการประมาณราคากลางงานก่อสร้างรางระบายน้ำคอนกรีตเสริมเหล็กซอยประชาพัฒนา 3 (ซอยยายผัน) </t>
  </si>
  <si>
    <t>หมู่ 4 บ้านหนองกระทุ่ม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</si>
</sst>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7"/>
      <color theme="1"/>
      <name val="TH SarabunPSK"/>
      <family val="2"/>
    </font>
    <font>
      <sz val="15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3.5"/>
      <color theme="1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  <font>
      <b/>
      <u/>
      <sz val="16"/>
      <color theme="1"/>
      <name val="TH SarabunPSK"/>
      <family val="2"/>
    </font>
    <font>
      <sz val="15"/>
      <color theme="1"/>
      <name val="Calibri"/>
      <family val="2"/>
      <charset val="222"/>
      <scheme val="minor"/>
    </font>
    <font>
      <sz val="16"/>
      <color rgb="FFFF0000"/>
      <name val="TH SarabunPSK"/>
      <family val="2"/>
    </font>
    <font>
      <sz val="13.5"/>
      <color theme="1"/>
      <name val="TH SarabunPSK"/>
      <family val="2"/>
    </font>
    <font>
      <sz val="15"/>
      <color rgb="FFFF0000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8" fillId="0" borderId="10" xfId="0" applyFont="1" applyBorder="1"/>
    <xf numFmtId="0" fontId="8" fillId="0" borderId="11" xfId="0" applyFont="1" applyBorder="1"/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2" fontId="8" fillId="0" borderId="11" xfId="0" applyNumberFormat="1" applyFont="1" applyBorder="1"/>
    <xf numFmtId="4" fontId="8" fillId="0" borderId="11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2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" fontId="8" fillId="0" borderId="15" xfId="0" applyNumberFormat="1" applyFont="1" applyBorder="1"/>
    <xf numFmtId="4" fontId="8" fillId="0" borderId="1" xfId="0" applyNumberFormat="1" applyFont="1" applyBorder="1"/>
    <xf numFmtId="0" fontId="8" fillId="0" borderId="0" xfId="0" applyFont="1" applyBorder="1"/>
    <xf numFmtId="0" fontId="8" fillId="0" borderId="13" xfId="0" applyFont="1" applyBorder="1" applyAlignment="1">
      <alignment horizontal="center"/>
    </xf>
    <xf numFmtId="0" fontId="8" fillId="0" borderId="13" xfId="0" applyFont="1" applyBorder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/>
    <xf numFmtId="2" fontId="8" fillId="0" borderId="0" xfId="0" applyNumberFormat="1" applyFont="1" applyBorder="1"/>
    <xf numFmtId="4" fontId="8" fillId="0" borderId="11" xfId="0" applyNumberFormat="1" applyFont="1" applyFill="1" applyBorder="1"/>
    <xf numFmtId="2" fontId="8" fillId="0" borderId="11" xfId="0" applyNumberFormat="1" applyFont="1" applyFill="1" applyBorder="1"/>
    <xf numFmtId="0" fontId="0" fillId="0" borderId="0" xfId="0" applyAlignment="1">
      <alignment vertic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Border="1" applyAlignment="1"/>
    <xf numFmtId="0" fontId="13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/>
    </xf>
    <xf numFmtId="2" fontId="8" fillId="0" borderId="0" xfId="0" applyNumberFormat="1" applyFont="1" applyFill="1" applyBorder="1"/>
    <xf numFmtId="4" fontId="8" fillId="0" borderId="0" xfId="0" applyNumberFormat="1" applyFont="1" applyFill="1" applyBorder="1"/>
    <xf numFmtId="0" fontId="13" fillId="0" borderId="0" xfId="0" applyFont="1" applyBorder="1" applyAlignment="1">
      <alignment vertical="center"/>
    </xf>
    <xf numFmtId="0" fontId="12" fillId="0" borderId="0" xfId="0" applyFont="1" applyBorder="1" applyAlignment="1"/>
    <xf numFmtId="0" fontId="2" fillId="0" borderId="0" xfId="0" applyFont="1" applyBorder="1"/>
    <xf numFmtId="2" fontId="8" fillId="0" borderId="15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0" xfId="0" applyFont="1"/>
    <xf numFmtId="0" fontId="15" fillId="0" borderId="0" xfId="0" applyFont="1"/>
    <xf numFmtId="0" fontId="6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4" fillId="0" borderId="0" xfId="0" applyFont="1"/>
    <xf numFmtId="4" fontId="0" fillId="0" borderId="0" xfId="0" applyNumberForma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2" fillId="0" borderId="16" xfId="0" applyFont="1" applyBorder="1" applyAlignment="1"/>
    <xf numFmtId="0" fontId="7" fillId="0" borderId="17" xfId="0" applyFont="1" applyBorder="1" applyAlignment="1"/>
    <xf numFmtId="0" fontId="7" fillId="0" borderId="18" xfId="0" applyFont="1" applyBorder="1" applyAlignment="1"/>
    <xf numFmtId="0" fontId="7" fillId="0" borderId="17" xfId="0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1" fillId="0" borderId="11" xfId="0" applyFont="1" applyFill="1" applyBorder="1" applyAlignment="1">
      <alignment horizontal="center"/>
    </xf>
    <xf numFmtId="2" fontId="11" fillId="0" borderId="11" xfId="0" applyNumberFormat="1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2" fontId="11" fillId="0" borderId="11" xfId="0" applyNumberFormat="1" applyFont="1" applyBorder="1" applyAlignment="1">
      <alignment horizontal="center"/>
    </xf>
    <xf numFmtId="0" fontId="11" fillId="0" borderId="11" xfId="0" applyFont="1" applyFill="1" applyBorder="1" applyAlignment="1">
      <alignment vertical="center"/>
    </xf>
    <xf numFmtId="0" fontId="11" fillId="0" borderId="11" xfId="0" applyFont="1" applyBorder="1" applyAlignment="1">
      <alignment vertical="center"/>
    </xf>
    <xf numFmtId="4" fontId="8" fillId="0" borderId="21" xfId="0" applyNumberFormat="1" applyFont="1" applyFill="1" applyBorder="1"/>
    <xf numFmtId="0" fontId="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vertical="center"/>
    </xf>
    <xf numFmtId="2" fontId="11" fillId="0" borderId="4" xfId="0" applyNumberFormat="1" applyFont="1" applyBorder="1" applyAlignment="1">
      <alignment horizontal="center"/>
    </xf>
    <xf numFmtId="2" fontId="8" fillId="0" borderId="4" xfId="0" applyNumberFormat="1" applyFont="1" applyBorder="1"/>
    <xf numFmtId="4" fontId="8" fillId="0" borderId="4" xfId="0" applyNumberFormat="1" applyFont="1" applyBorder="1"/>
    <xf numFmtId="4" fontId="21" fillId="0" borderId="11" xfId="0" applyNumberFormat="1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1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285750</xdr:rowOff>
    </xdr:from>
    <xdr:to>
      <xdr:col>0</xdr:col>
      <xdr:colOff>0</xdr:colOff>
      <xdr:row>38</xdr:row>
      <xdr:rowOff>228600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9458325"/>
          <a:ext cx="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500">
              <a:latin typeface="TH SarabunPSK" pitchFamily="34" charset="-34"/>
              <a:cs typeface="TH SarabunPSK" pitchFamily="34" charset="-34"/>
            </a:rPr>
            <a:t>ลงชื่อ ................................................ประธานกรรมการ</a:t>
          </a:r>
        </a:p>
        <a:p>
          <a:r>
            <a:rPr lang="th-TH" sz="1500">
              <a:latin typeface="TH SarabunPSK" pitchFamily="34" charset="-34"/>
              <a:cs typeface="TH SarabunPSK" pitchFamily="34" charset="-34"/>
            </a:rPr>
            <a:t>      ( นายคมสันณ์ เปรี่ยมหมื่นไวย์ ) </a:t>
          </a:r>
        </a:p>
        <a:p>
          <a:r>
            <a:rPr lang="th-TH" sz="1500" baseline="0">
              <a:latin typeface="TH SarabunPSK" pitchFamily="34" charset="-34"/>
              <a:cs typeface="TH SarabunPSK" pitchFamily="34" charset="-34"/>
            </a:rPr>
            <a:t>          นายช่างโยธาอาวุโส</a:t>
          </a:r>
          <a:endParaRPr lang="th-TH" sz="15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657225</xdr:colOff>
      <xdr:row>24</xdr:row>
      <xdr:rowOff>9525</xdr:rowOff>
    </xdr:from>
    <xdr:to>
      <xdr:col>6</xdr:col>
      <xdr:colOff>0</xdr:colOff>
      <xdr:row>27</xdr:row>
      <xdr:rowOff>38100</xdr:rowOff>
    </xdr:to>
    <xdr:sp macro="" textlink="">
      <xdr:nvSpPr>
        <xdr:cNvPr id="19" name="TextBox 1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133850" y="5667375"/>
          <a:ext cx="278130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500">
              <a:latin typeface="TH SarabunPSK" pitchFamily="34" charset="-34"/>
              <a:cs typeface="TH SarabunPSK" pitchFamily="34" charset="-34"/>
            </a:rPr>
            <a:t>(ลงชื่อ) .............................................ประมาณราคา</a:t>
          </a:r>
        </a:p>
        <a:p>
          <a:r>
            <a:rPr lang="th-TH" sz="1500">
              <a:latin typeface="TH SarabunPSK" pitchFamily="34" charset="-34"/>
              <a:cs typeface="TH SarabunPSK" pitchFamily="34" charset="-34"/>
            </a:rPr>
            <a:t>         ( นายทรงธรรม  พลคำแก้ว ) </a:t>
          </a:r>
        </a:p>
        <a:p>
          <a:r>
            <a:rPr lang="th-TH" sz="1500" baseline="0">
              <a:latin typeface="TH SarabunPSK" pitchFamily="34" charset="-34"/>
              <a:cs typeface="TH SarabunPSK" pitchFamily="34" charset="-34"/>
            </a:rPr>
            <a:t>              ผู้อำนวยการกองช่าง</a:t>
          </a:r>
          <a:endParaRPr lang="th-TH" sz="15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38101</xdr:colOff>
      <xdr:row>32</xdr:row>
      <xdr:rowOff>142875</xdr:rowOff>
    </xdr:from>
    <xdr:to>
      <xdr:col>3</xdr:col>
      <xdr:colOff>428626</xdr:colOff>
      <xdr:row>36</xdr:row>
      <xdr:rowOff>114299</xdr:rowOff>
    </xdr:to>
    <xdr:sp macro="" textlink="">
      <xdr:nvSpPr>
        <xdr:cNvPr id="21" name="TextBox 1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8101" y="8010525"/>
          <a:ext cx="3181350" cy="1104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500">
              <a:latin typeface="TH SarabunPSK" pitchFamily="34" charset="-34"/>
              <a:cs typeface="TH SarabunPSK" pitchFamily="34" charset="-34"/>
            </a:rPr>
            <a:t>(ลงชื่อ) ............................................ตรวจทาน</a:t>
          </a:r>
        </a:p>
        <a:p>
          <a:r>
            <a:rPr lang="th-TH" sz="1500">
              <a:latin typeface="TH SarabunPSK" pitchFamily="34" charset="-34"/>
              <a:cs typeface="TH SarabunPSK" pitchFamily="34" charset="-34"/>
            </a:rPr>
            <a:t>          ( นายวิโรจน์ อ่อนนางรอง) </a:t>
          </a:r>
        </a:p>
        <a:p>
          <a:r>
            <a:rPr lang="th-TH" sz="1500" baseline="0">
              <a:latin typeface="TH SarabunPSK" pitchFamily="34" charset="-34"/>
              <a:cs typeface="TH SarabunPSK" pitchFamily="34" charset="-34"/>
            </a:rPr>
            <a:t>     รองปลัดเทศบาล รักษาราชการแทน</a:t>
          </a:r>
        </a:p>
        <a:p>
          <a:r>
            <a:rPr lang="th-TH" sz="1500" baseline="0">
              <a:latin typeface="TH SarabunPSK" pitchFamily="34" charset="-34"/>
              <a:cs typeface="TH SarabunPSK" pitchFamily="34" charset="-34"/>
            </a:rPr>
            <a:t>                  ปลัดเทศบาล</a:t>
          </a:r>
          <a:endParaRPr lang="th-TH" sz="15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590550</xdr:colOff>
      <xdr:row>36</xdr:row>
      <xdr:rowOff>104775</xdr:rowOff>
    </xdr:from>
    <xdr:to>
      <xdr:col>4</xdr:col>
      <xdr:colOff>1257300</xdr:colOff>
      <xdr:row>38</xdr:row>
      <xdr:rowOff>266700</xdr:rowOff>
    </xdr:to>
    <xdr:sp macro="" textlink="">
      <xdr:nvSpPr>
        <xdr:cNvPr id="24" name="TextBox 1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305050" y="9105900"/>
          <a:ext cx="2428875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500">
              <a:latin typeface="TH SarabunPSK" pitchFamily="34" charset="-34"/>
              <a:cs typeface="TH SarabunPSK" pitchFamily="34" charset="-34"/>
            </a:rPr>
            <a:t>(ลงชื่อ) ...............................................ผู้อนุมัติ</a:t>
          </a:r>
        </a:p>
        <a:p>
          <a:r>
            <a:rPr lang="th-TH" sz="1500">
              <a:latin typeface="TH SarabunPSK" pitchFamily="34" charset="-34"/>
              <a:cs typeface="TH SarabunPSK" pitchFamily="34" charset="-34"/>
            </a:rPr>
            <a:t>            ( นายบำรุง   อยู่เจริญ ) </a:t>
          </a:r>
        </a:p>
        <a:p>
          <a:r>
            <a:rPr lang="th-TH" sz="1500" baseline="0">
              <a:latin typeface="TH SarabunPSK" pitchFamily="34" charset="-34"/>
              <a:cs typeface="TH SarabunPSK" pitchFamily="34" charset="-34"/>
            </a:rPr>
            <a:t>       นายกเทศมนตรีตำบลโนนสมบูรณ์</a:t>
          </a:r>
          <a:endParaRPr lang="th-TH" sz="15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628650</xdr:colOff>
      <xdr:row>32</xdr:row>
      <xdr:rowOff>171450</xdr:rowOff>
    </xdr:from>
    <xdr:to>
      <xdr:col>5</xdr:col>
      <xdr:colOff>1600200</xdr:colOff>
      <xdr:row>35</xdr:row>
      <xdr:rowOff>142875</xdr:rowOff>
    </xdr:to>
    <xdr:sp macro="" textlink="">
      <xdr:nvSpPr>
        <xdr:cNvPr id="25" name="TextBox 1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105275" y="8039100"/>
          <a:ext cx="2686050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500">
              <a:latin typeface="TH SarabunPSK" pitchFamily="34" charset="-34"/>
              <a:cs typeface="TH SarabunPSK" pitchFamily="34" charset="-34"/>
            </a:rPr>
            <a:t>(ลงชื่อ)</a:t>
          </a:r>
          <a:r>
            <a:rPr lang="th-TH" sz="1500" baseline="0">
              <a:latin typeface="TH SarabunPSK" pitchFamily="34" charset="-34"/>
              <a:cs typeface="TH SarabunPSK" pitchFamily="34" charset="-34"/>
            </a:rPr>
            <a:t> พันโท</a:t>
          </a:r>
          <a:r>
            <a:rPr lang="th-TH" sz="1500">
              <a:latin typeface="TH SarabunPSK" pitchFamily="34" charset="-34"/>
              <a:cs typeface="TH SarabunPSK" pitchFamily="34" charset="-34"/>
            </a:rPr>
            <a:t>.........................................เห็นชอบ</a:t>
          </a:r>
        </a:p>
        <a:p>
          <a:r>
            <a:rPr lang="th-TH" sz="1500">
              <a:latin typeface="TH SarabunPSK" pitchFamily="34" charset="-34"/>
              <a:cs typeface="TH SarabunPSK" pitchFamily="34" charset="-34"/>
            </a:rPr>
            <a:t>                  ( วีรชาติ   เศวตวงษ์ ) </a:t>
          </a:r>
        </a:p>
        <a:p>
          <a:r>
            <a:rPr lang="th-TH" sz="1500" baseline="0">
              <a:latin typeface="TH SarabunPSK" pitchFamily="34" charset="-34"/>
              <a:cs typeface="TH SarabunPSK" pitchFamily="34" charset="-34"/>
            </a:rPr>
            <a:t>        รองนายกเทศมนตรีตำบลโนนสมบูรณ์</a:t>
          </a:r>
          <a:endParaRPr lang="th-TH" sz="15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</xdr:col>
      <xdr:colOff>428625</xdr:colOff>
      <xdr:row>27</xdr:row>
      <xdr:rowOff>47625</xdr:rowOff>
    </xdr:from>
    <xdr:to>
      <xdr:col>4</xdr:col>
      <xdr:colOff>1657350</xdr:colOff>
      <xdr:row>30</xdr:row>
      <xdr:rowOff>76200</xdr:rowOff>
    </xdr:to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143125" y="6534150"/>
          <a:ext cx="2990850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500">
              <a:latin typeface="TH SarabunPSK" pitchFamily="34" charset="-34"/>
              <a:cs typeface="TH SarabunPSK" pitchFamily="34" charset="-34"/>
            </a:rPr>
            <a:t>(ลงชื่อ) ...............................................ประธานกรรมการ</a:t>
          </a:r>
        </a:p>
        <a:p>
          <a:r>
            <a:rPr lang="th-TH" sz="1500">
              <a:latin typeface="TH SarabunPSK" pitchFamily="34" charset="-34"/>
              <a:cs typeface="TH SarabunPSK" pitchFamily="34" charset="-34"/>
            </a:rPr>
            <a:t>          ( นายทรงธรรม</a:t>
          </a:r>
          <a:r>
            <a:rPr lang="th-TH" sz="1500" baseline="0">
              <a:latin typeface="TH SarabunPSK" pitchFamily="34" charset="-34"/>
              <a:cs typeface="TH SarabunPSK" pitchFamily="34" charset="-34"/>
            </a:rPr>
            <a:t>  พลคำแก้ว</a:t>
          </a:r>
          <a:r>
            <a:rPr lang="th-TH" sz="1500">
              <a:latin typeface="TH SarabunPSK" pitchFamily="34" charset="-34"/>
              <a:cs typeface="TH SarabunPSK" pitchFamily="34" charset="-34"/>
            </a:rPr>
            <a:t> ) </a:t>
          </a:r>
        </a:p>
        <a:p>
          <a:r>
            <a:rPr lang="th-TH" sz="1500" baseline="0">
              <a:latin typeface="TH SarabunPSK" pitchFamily="34" charset="-34"/>
              <a:cs typeface="TH SarabunPSK" pitchFamily="34" charset="-34"/>
            </a:rPr>
            <a:t>               ผู้อำนวยการกองช่าง</a:t>
          </a:r>
          <a:endParaRPr lang="th-TH" sz="15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0</xdr:col>
      <xdr:colOff>38100</xdr:colOff>
      <xdr:row>28</xdr:row>
      <xdr:rowOff>266700</xdr:rowOff>
    </xdr:from>
    <xdr:to>
      <xdr:col>2</xdr:col>
      <xdr:colOff>742949</xdr:colOff>
      <xdr:row>32</xdr:row>
      <xdr:rowOff>19050</xdr:rowOff>
    </xdr:to>
    <xdr:sp macro="" textlink="">
      <xdr:nvSpPr>
        <xdr:cNvPr id="16" name="Text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8100" y="7029450"/>
          <a:ext cx="2419349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500">
              <a:latin typeface="TH SarabunPSK" pitchFamily="34" charset="-34"/>
              <a:cs typeface="TH SarabunPSK" pitchFamily="34" charset="-34"/>
            </a:rPr>
            <a:t>(ลงชื่อ) ............................................กรรมการ</a:t>
          </a:r>
        </a:p>
        <a:p>
          <a:r>
            <a:rPr lang="th-TH" sz="1500">
              <a:latin typeface="TH SarabunPSK" pitchFamily="34" charset="-34"/>
              <a:cs typeface="TH SarabunPSK" pitchFamily="34" charset="-34"/>
            </a:rPr>
            <a:t>      ( </a:t>
          </a:r>
          <a:r>
            <a:rPr lang="th-TH" sz="15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นางสาวกฤศลาณีย์  ศรียันต์</a:t>
          </a:r>
          <a:r>
            <a:rPr lang="th-TH" sz="1500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500">
              <a:latin typeface="TH SarabunPSK" pitchFamily="34" charset="-34"/>
              <a:cs typeface="TH SarabunPSK" pitchFamily="34" charset="-34"/>
            </a:rPr>
            <a:t>) </a:t>
          </a:r>
        </a:p>
        <a:p>
          <a:r>
            <a:rPr lang="th-TH" sz="1500" baseline="0">
              <a:latin typeface="TH SarabunPSK" pitchFamily="34" charset="-34"/>
              <a:cs typeface="TH SarabunPSK" pitchFamily="34" charset="-34"/>
            </a:rPr>
            <a:t>         หัวหน้าสำนักปลัดเทศบาล</a:t>
          </a:r>
          <a:endParaRPr lang="th-TH" sz="15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</xdr:col>
      <xdr:colOff>714375</xdr:colOff>
      <xdr:row>29</xdr:row>
      <xdr:rowOff>0</xdr:rowOff>
    </xdr:from>
    <xdr:to>
      <xdr:col>5</xdr:col>
      <xdr:colOff>1619250</xdr:colOff>
      <xdr:row>32</xdr:row>
      <xdr:rowOff>28575</xdr:rowOff>
    </xdr:to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191000" y="7038975"/>
          <a:ext cx="261937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500">
              <a:latin typeface="TH SarabunPSK" pitchFamily="34" charset="-34"/>
              <a:cs typeface="TH SarabunPSK" pitchFamily="34" charset="-34"/>
            </a:rPr>
            <a:t>(ลงชื่อ) ...............................................กรรมการ</a:t>
          </a:r>
        </a:p>
        <a:p>
          <a:r>
            <a:rPr lang="th-TH" sz="1500">
              <a:latin typeface="TH SarabunPSK" pitchFamily="34" charset="-34"/>
              <a:cs typeface="TH SarabunPSK" pitchFamily="34" charset="-34"/>
            </a:rPr>
            <a:t>       </a:t>
          </a:r>
          <a:r>
            <a:rPr lang="th-TH" sz="1500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500">
              <a:latin typeface="TH SarabunPSK" pitchFamily="34" charset="-34"/>
              <a:cs typeface="TH SarabunPSK" pitchFamily="34" charset="-34"/>
            </a:rPr>
            <a:t>(นางปัญญกาญจน์  พงษ์พิมาย) </a:t>
          </a:r>
        </a:p>
        <a:p>
          <a:r>
            <a:rPr lang="th-TH" sz="1500" baseline="0">
              <a:latin typeface="TH SarabunPSK" pitchFamily="34" charset="-34"/>
              <a:cs typeface="TH SarabunPSK" pitchFamily="34" charset="-34"/>
            </a:rPr>
            <a:t>           หัวหน้าฝ่ายพัฒนารายได้</a:t>
          </a:r>
          <a:endParaRPr lang="th-TH" sz="15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34</xdr:row>
      <xdr:rowOff>190500</xdr:rowOff>
    </xdr:from>
    <xdr:to>
      <xdr:col>8</xdr:col>
      <xdr:colOff>990600</xdr:colOff>
      <xdr:row>38</xdr:row>
      <xdr:rowOff>152400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076700" y="7715250"/>
          <a:ext cx="2886075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500">
              <a:latin typeface="TH SarabunPSK" pitchFamily="34" charset="-34"/>
              <a:cs typeface="TH SarabunPSK" pitchFamily="34" charset="-34"/>
            </a:rPr>
            <a:t>ลงชื่อ ................................................ผู้ประมาณราคา</a:t>
          </a:r>
        </a:p>
        <a:p>
          <a:r>
            <a:rPr lang="th-TH" sz="1500">
              <a:latin typeface="TH SarabunPSK" pitchFamily="34" charset="-34"/>
              <a:cs typeface="TH SarabunPSK" pitchFamily="34" charset="-34"/>
            </a:rPr>
            <a:t>        ( นายทรงธรรม</a:t>
          </a:r>
          <a:r>
            <a:rPr lang="th-TH" sz="1500" baseline="0">
              <a:latin typeface="TH SarabunPSK" pitchFamily="34" charset="-34"/>
              <a:cs typeface="TH SarabunPSK" pitchFamily="34" charset="-34"/>
            </a:rPr>
            <a:t>  พลคำแก้ว</a:t>
          </a:r>
          <a:r>
            <a:rPr lang="th-TH" sz="1500">
              <a:latin typeface="TH SarabunPSK" pitchFamily="34" charset="-34"/>
              <a:cs typeface="TH SarabunPSK" pitchFamily="34" charset="-34"/>
            </a:rPr>
            <a:t>) </a:t>
          </a:r>
        </a:p>
        <a:p>
          <a:r>
            <a:rPr lang="th-TH" sz="1500" baseline="0">
              <a:latin typeface="TH SarabunPSK" pitchFamily="34" charset="-34"/>
              <a:cs typeface="TH SarabunPSK" pitchFamily="34" charset="-34"/>
            </a:rPr>
            <a:t>             ผู้อำนวยการกองช่าง</a:t>
          </a:r>
          <a:endParaRPr lang="th-TH" sz="15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21</xdr:row>
      <xdr:rowOff>38100</xdr:rowOff>
    </xdr:from>
    <xdr:to>
      <xdr:col>6</xdr:col>
      <xdr:colOff>219075</xdr:colOff>
      <xdr:row>25</xdr:row>
      <xdr:rowOff>38100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4286250" y="5381625"/>
          <a:ext cx="3000375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500">
              <a:latin typeface="TH SarabunPSK" pitchFamily="34" charset="-34"/>
              <a:cs typeface="TH SarabunPSK" pitchFamily="34" charset="-34"/>
            </a:rPr>
            <a:t>(ลงชื่อ) .............................................ผู้ประมาณการ</a:t>
          </a:r>
        </a:p>
        <a:p>
          <a:r>
            <a:rPr lang="th-TH" sz="1500">
              <a:latin typeface="TH SarabunPSK" pitchFamily="34" charset="-34"/>
              <a:cs typeface="TH SarabunPSK" pitchFamily="34" charset="-34"/>
            </a:rPr>
            <a:t>        (..............................................) </a:t>
          </a:r>
        </a:p>
        <a:p>
          <a:r>
            <a:rPr lang="th-TH" sz="1500" baseline="0">
              <a:latin typeface="TH SarabunPSK" pitchFamily="34" charset="-34"/>
              <a:cs typeface="TH SarabunPSK" pitchFamily="34" charset="-34"/>
            </a:rPr>
            <a:t>      หุ้นส่วน/ผู้จัดการ ประทับตรา(ถ้ามี)</a:t>
          </a:r>
          <a:endParaRPr lang="th-TH" sz="15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36</xdr:row>
      <xdr:rowOff>47625</xdr:rowOff>
    </xdr:from>
    <xdr:to>
      <xdr:col>9</xdr:col>
      <xdr:colOff>0</xdr:colOff>
      <xdr:row>40</xdr:row>
      <xdr:rowOff>123825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010025" y="8772525"/>
          <a:ext cx="305752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500">
              <a:latin typeface="TH SarabunPSK" pitchFamily="34" charset="-34"/>
              <a:cs typeface="TH SarabunPSK" pitchFamily="34" charset="-34"/>
            </a:rPr>
            <a:t>(ลงชื่อ) .............................................ผู้ประมาณราคา</a:t>
          </a:r>
        </a:p>
        <a:p>
          <a:r>
            <a:rPr lang="th-TH" sz="1500">
              <a:latin typeface="TH SarabunPSK" pitchFamily="34" charset="-34"/>
              <a:cs typeface="TH SarabunPSK" pitchFamily="34" charset="-34"/>
            </a:rPr>
            <a:t>        (...............................................) </a:t>
          </a:r>
        </a:p>
        <a:p>
          <a:r>
            <a:rPr lang="th-TH" sz="1500" baseline="0">
              <a:latin typeface="TH SarabunPSK" pitchFamily="34" charset="-34"/>
              <a:cs typeface="TH SarabunPSK" pitchFamily="34" charset="-34"/>
            </a:rPr>
            <a:t>      หุ้นส่วน/ผู้จัดการ ประทับตรา(ถ้ามี)</a:t>
          </a:r>
          <a:endParaRPr lang="th-TH" sz="15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48;&#3607;&#3624;%2064/04%20&#3606;&#3609;&#3609;&#3588;&#3626;&#3621;.&#3606;.&#3611;&#3619;&#3632;&#3594;&#3634;&#3614;&#3636;&#3607;&#3633;&#3585;&#3625;&#3660;/&#3588;&#3641;&#3656;&#3617;&#3639;&#3629;&#3611;&#3619;&#3632;&#3617;&#3634;&#3603;&#3619;&#3634;&#3588;&#3634;&#3585;&#3621;&#3634;&#3591;%2061/023-&#3588;&#3641;&#3656;&#3617;&#3639;&#3629;&#3606;&#3609;&#3609;&#3611;&#3619;&#3632;&#3594;&#3634;&#3588;&#3617;/007-&#3619;&#3634;&#3588;&#3634;&#3611;&#3657;&#3634;&#3618;/&#3650;&#3611;&#3619;&#3617;&#3649;&#3585;&#3619;&#3617;&#3591;&#3634;&#3609;&#3621;&#3634;&#3604;&#3618;&#3634;&#3591;(&#3651;&#3594;&#3657;&#3592;&#3619;&#3636;&#3591;&#3654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นะนำ"/>
      <sheetName val="INข้อมูลโครงการ"/>
      <sheetName val="ข้อมูลขนส่ง"/>
      <sheetName val="ค่างานต้นทุน"/>
      <sheetName val="INคำนวนปริมาณวัสดุ"/>
      <sheetName val="INปริมาณวีสดุ"/>
      <sheetName val="ป้าย"/>
      <sheetName val="INราคาวัสดุ"/>
      <sheetName val="ใบเสนอราคา"/>
      <sheetName val="บันทึกต่อรอง"/>
      <sheetName val="ปร.4"/>
      <sheetName val="ปร.5"/>
      <sheetName val="หักค่าขนส่ง"/>
      <sheetName val="INท่อเหลี่ยม"/>
      <sheetName val="ใบสรุปแบ่งงวด"/>
      <sheetName val="งวดงาน"/>
      <sheetName val="รายการแบบ"/>
      <sheetName val="หักลดค่าขนส่ง"/>
      <sheetName val="ใบสรุป"/>
      <sheetName val="ค่าเสื่อมราคา"/>
      <sheetName val="สิบล้อขนส่ง"/>
      <sheetName val="รถพ่วงขนส่ง"/>
      <sheetName val="หกล้อขนส่ง"/>
      <sheetName val="Factor_f"/>
      <sheetName val="คิดค่ากำแพงปากท่อ"/>
      <sheetName val="operate"/>
      <sheetName val="Sheet1"/>
    </sheetNames>
    <sheetDataSet>
      <sheetData sheetId="0" refreshError="1"/>
      <sheetData sheetId="1">
        <row r="3">
          <cell r="B3" t="str">
            <v>งานก่อสร้างถนน Asphaltic Concrete</v>
          </cell>
        </row>
      </sheetData>
      <sheetData sheetId="2" refreshError="1"/>
      <sheetData sheetId="3">
        <row r="10">
          <cell r="H10">
            <v>27.55</v>
          </cell>
        </row>
        <row r="106">
          <cell r="H106">
            <v>299.33999999999997</v>
          </cell>
        </row>
        <row r="113">
          <cell r="H113">
            <v>1813.4915820000001</v>
          </cell>
        </row>
        <row r="115">
          <cell r="H115">
            <v>2090.5500000000002</v>
          </cell>
        </row>
      </sheetData>
      <sheetData sheetId="4" refreshError="1"/>
      <sheetData sheetId="5" refreshError="1"/>
      <sheetData sheetId="6" refreshError="1"/>
      <sheetData sheetId="7">
        <row r="18">
          <cell r="E18">
            <v>18735.75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topLeftCell="A10" zoomScaleNormal="100" workbookViewId="0">
      <selection activeCell="J7" sqref="J7"/>
    </sheetView>
  </sheetViews>
  <sheetFormatPr defaultRowHeight="15"/>
  <cols>
    <col min="1" max="1" width="6.28515625" customWidth="1"/>
    <col min="2" max="3" width="16.28515625" customWidth="1"/>
    <col min="4" max="4" width="11.7109375" customWidth="1"/>
    <col min="5" max="5" width="17.7109375" customWidth="1"/>
    <col min="6" max="6" width="24.5703125" customWidth="1"/>
    <col min="7" max="7" width="5.28515625" customWidth="1"/>
  </cols>
  <sheetData>
    <row r="1" spans="1:6" ht="14.25" customHeight="1">
      <c r="F1" s="54" t="s">
        <v>18</v>
      </c>
    </row>
    <row r="2" spans="1:6" ht="23.25" customHeight="1">
      <c r="A2" s="95" t="s">
        <v>35</v>
      </c>
      <c r="B2" s="95"/>
      <c r="C2" s="95"/>
      <c r="D2" s="95"/>
      <c r="E2" s="95"/>
      <c r="F2" s="95"/>
    </row>
    <row r="3" spans="1:6" ht="18.75" customHeight="1">
      <c r="A3" s="53" t="s">
        <v>25</v>
      </c>
      <c r="B3" s="53"/>
      <c r="C3" s="53"/>
      <c r="D3" s="53"/>
      <c r="E3" s="53"/>
      <c r="F3" s="53"/>
    </row>
    <row r="4" spans="1:6" ht="18.75" customHeight="1">
      <c r="A4" s="53" t="s">
        <v>67</v>
      </c>
      <c r="B4" s="53"/>
      <c r="C4" s="53"/>
      <c r="D4" s="53"/>
      <c r="E4" s="53"/>
      <c r="F4" s="53"/>
    </row>
    <row r="5" spans="1:6" ht="18.75" customHeight="1">
      <c r="A5" s="53" t="s">
        <v>62</v>
      </c>
      <c r="B5" s="53"/>
      <c r="C5" s="53"/>
      <c r="D5" s="53"/>
      <c r="E5" s="53"/>
      <c r="F5" s="53"/>
    </row>
    <row r="6" spans="1:6" ht="21.75" customHeight="1">
      <c r="A6" s="53"/>
      <c r="B6" s="53" t="s">
        <v>63</v>
      </c>
      <c r="C6" s="53"/>
      <c r="D6" s="53"/>
      <c r="E6" s="53"/>
      <c r="F6" s="53"/>
    </row>
    <row r="7" spans="1:6" ht="18.75" customHeight="1">
      <c r="A7" s="53" t="s">
        <v>65</v>
      </c>
      <c r="B7" s="53"/>
      <c r="C7" s="53"/>
      <c r="D7" s="53"/>
      <c r="E7" s="53"/>
      <c r="F7" s="53"/>
    </row>
    <row r="8" spans="1:6" ht="18.75" customHeight="1">
      <c r="A8" s="53" t="s">
        <v>70</v>
      </c>
      <c r="B8" s="53"/>
      <c r="C8" s="53"/>
      <c r="D8" s="53"/>
      <c r="E8" s="53"/>
      <c r="F8" s="53"/>
    </row>
    <row r="9" spans="1:6" ht="18.75" customHeight="1" thickBot="1">
      <c r="A9" s="97" t="s">
        <v>71</v>
      </c>
      <c r="B9" s="97"/>
      <c r="C9" s="97"/>
      <c r="D9" s="97"/>
      <c r="E9" s="97"/>
      <c r="F9" s="97"/>
    </row>
    <row r="10" spans="1:6" ht="18" customHeight="1" thickTop="1">
      <c r="A10" s="98" t="s">
        <v>0</v>
      </c>
      <c r="B10" s="98" t="s">
        <v>1</v>
      </c>
      <c r="C10" s="55" t="s">
        <v>2</v>
      </c>
      <c r="D10" s="98" t="s">
        <v>4</v>
      </c>
      <c r="E10" s="55" t="s">
        <v>5</v>
      </c>
      <c r="F10" s="98" t="s">
        <v>6</v>
      </c>
    </row>
    <row r="11" spans="1:6" ht="18" customHeight="1" thickBot="1">
      <c r="A11" s="99"/>
      <c r="B11" s="99"/>
      <c r="C11" s="56" t="s">
        <v>3</v>
      </c>
      <c r="D11" s="99"/>
      <c r="E11" s="56" t="s">
        <v>3</v>
      </c>
      <c r="F11" s="99"/>
    </row>
    <row r="12" spans="1:6" ht="18" customHeight="1" thickTop="1">
      <c r="A12" s="57">
        <v>1</v>
      </c>
      <c r="B12" s="58" t="s">
        <v>56</v>
      </c>
      <c r="C12" s="59">
        <f>ปร4!I33</f>
        <v>151495.70079999996</v>
      </c>
      <c r="D12" s="58">
        <v>1.3056000000000001</v>
      </c>
      <c r="E12" s="60">
        <f>C12*D12</f>
        <v>197792.78696447998</v>
      </c>
      <c r="F12" s="58"/>
    </row>
    <row r="13" spans="1:6" ht="18" customHeight="1">
      <c r="A13" s="57"/>
      <c r="B13" s="58"/>
      <c r="C13" s="57"/>
      <c r="D13" s="57"/>
      <c r="E13" s="57"/>
      <c r="F13" s="58" t="s">
        <v>29</v>
      </c>
    </row>
    <row r="14" spans="1:6" ht="18" customHeight="1">
      <c r="A14" s="58"/>
      <c r="B14" s="58"/>
      <c r="C14" s="58"/>
      <c r="D14" s="58"/>
      <c r="E14" s="58"/>
      <c r="F14" s="58" t="s">
        <v>11</v>
      </c>
    </row>
    <row r="15" spans="1:6" ht="18" customHeight="1">
      <c r="A15" s="58"/>
      <c r="B15" s="58"/>
      <c r="C15" s="58"/>
      <c r="D15" s="58"/>
      <c r="E15" s="58"/>
      <c r="F15" s="58" t="s">
        <v>12</v>
      </c>
    </row>
    <row r="16" spans="1:6" ht="18" customHeight="1">
      <c r="A16" s="61"/>
      <c r="B16" s="61"/>
      <c r="C16" s="61"/>
      <c r="D16" s="61"/>
      <c r="E16" s="61"/>
      <c r="F16" s="58" t="s">
        <v>33</v>
      </c>
    </row>
    <row r="17" spans="1:6" ht="18" customHeight="1">
      <c r="A17" s="102" t="s">
        <v>8</v>
      </c>
      <c r="B17" s="103" t="s">
        <v>7</v>
      </c>
      <c r="C17" s="103"/>
      <c r="D17" s="103"/>
      <c r="E17" s="59">
        <f>E12</f>
        <v>197792.78696447998</v>
      </c>
      <c r="F17" s="63"/>
    </row>
    <row r="18" spans="1:6" ht="18" customHeight="1">
      <c r="A18" s="102"/>
      <c r="B18" s="103" t="s">
        <v>17</v>
      </c>
      <c r="C18" s="103"/>
      <c r="D18" s="103"/>
      <c r="E18" s="62">
        <v>197000</v>
      </c>
      <c r="F18" s="64"/>
    </row>
    <row r="19" spans="1:6" ht="18" customHeight="1" thickBot="1">
      <c r="A19" s="74"/>
      <c r="B19" s="76" t="s">
        <v>31</v>
      </c>
      <c r="C19" s="107" t="str">
        <f>BAHTTEXT(E18)</f>
        <v>หนึ่งแสนเก้าหมื่นเจ็ดพันบาทถ้วน</v>
      </c>
      <c r="D19" s="107"/>
      <c r="E19" s="107"/>
      <c r="F19" s="75" t="s">
        <v>32</v>
      </c>
    </row>
    <row r="20" spans="1:6" ht="18.75" customHeight="1" thickTop="1">
      <c r="A20" s="104" t="s">
        <v>78</v>
      </c>
      <c r="B20" s="104"/>
      <c r="C20" s="104"/>
      <c r="D20" s="104"/>
      <c r="E20" s="104"/>
      <c r="F20" s="104"/>
    </row>
    <row r="21" spans="1:6" ht="18.75" customHeight="1">
      <c r="A21" s="104" t="s">
        <v>72</v>
      </c>
      <c r="B21" s="105"/>
      <c r="C21" s="105"/>
      <c r="D21" s="105"/>
      <c r="E21" s="105"/>
      <c r="F21" s="105"/>
    </row>
    <row r="22" spans="1:6" ht="18.75" customHeight="1">
      <c r="A22" s="106" t="s">
        <v>9</v>
      </c>
      <c r="B22" s="106"/>
      <c r="C22" s="106"/>
      <c r="D22" s="106"/>
      <c r="E22" s="106"/>
      <c r="F22" s="106"/>
    </row>
    <row r="23" spans="1:6" ht="18.75" customHeight="1">
      <c r="A23" s="100" t="s">
        <v>10</v>
      </c>
      <c r="B23" s="100"/>
      <c r="C23" s="100"/>
      <c r="D23" s="100"/>
      <c r="E23" s="100"/>
      <c r="F23" s="100"/>
    </row>
    <row r="24" spans="1:6" ht="18.75" customHeight="1">
      <c r="A24" s="100" t="s">
        <v>73</v>
      </c>
      <c r="B24" s="101"/>
      <c r="C24" s="101"/>
      <c r="D24" s="101"/>
      <c r="E24" s="101"/>
      <c r="F24" s="101"/>
    </row>
    <row r="25" spans="1:6" ht="21.75" customHeight="1">
      <c r="A25" s="66"/>
      <c r="B25" s="2"/>
      <c r="C25" s="2"/>
      <c r="D25" s="2"/>
      <c r="E25" s="2"/>
      <c r="F25" s="2"/>
    </row>
    <row r="26" spans="1:6" ht="21.75" customHeight="1">
      <c r="A26" s="2"/>
      <c r="B26" s="2"/>
      <c r="C26" s="2"/>
      <c r="D26" s="2"/>
      <c r="E26" s="2"/>
      <c r="F26" s="2"/>
    </row>
    <row r="27" spans="1:6" ht="21.75" customHeight="1">
      <c r="A27" s="2"/>
      <c r="B27" s="2"/>
      <c r="C27" s="2"/>
      <c r="D27" s="2"/>
      <c r="E27" s="2"/>
      <c r="F27" s="2"/>
    </row>
    <row r="28" spans="1:6" ht="21.75" customHeight="1">
      <c r="A28" s="2"/>
      <c r="B28" s="2"/>
      <c r="C28" s="2"/>
      <c r="D28" s="2"/>
      <c r="E28" s="2"/>
      <c r="F28" s="2"/>
    </row>
    <row r="29" spans="1:6" ht="21.75" customHeight="1">
      <c r="A29" s="2"/>
      <c r="B29" s="2"/>
      <c r="C29" s="2"/>
      <c r="D29" s="2"/>
      <c r="E29" s="2"/>
      <c r="F29" s="2"/>
    </row>
    <row r="30" spans="1:6" ht="21.75" customHeight="1">
      <c r="A30" s="2"/>
      <c r="B30" s="2"/>
      <c r="C30" s="2"/>
      <c r="D30" s="2"/>
      <c r="E30" s="2"/>
      <c r="F30" s="2"/>
    </row>
    <row r="31" spans="1:6" ht="21.75" customHeight="1">
      <c r="A31" s="2"/>
      <c r="B31" s="2"/>
      <c r="C31" s="2"/>
      <c r="D31" s="2"/>
      <c r="E31" s="2"/>
      <c r="F31" s="2"/>
    </row>
    <row r="32" spans="1:6" ht="21.75" customHeight="1">
      <c r="A32" s="2"/>
      <c r="B32" s="2"/>
      <c r="C32" s="2"/>
      <c r="D32" s="2"/>
      <c r="E32" s="2"/>
      <c r="F32" s="2"/>
    </row>
    <row r="33" spans="1:6" ht="21.75" customHeight="1">
      <c r="A33" s="2"/>
      <c r="B33" s="2"/>
      <c r="C33" s="2"/>
      <c r="D33" s="2"/>
      <c r="E33" s="2"/>
      <c r="F33" s="2"/>
    </row>
    <row r="34" spans="1:6" ht="21.75" customHeight="1">
      <c r="A34" s="2"/>
      <c r="B34" s="2"/>
      <c r="C34" s="2"/>
      <c r="D34" s="2"/>
      <c r="E34" s="2"/>
      <c r="F34" s="2"/>
    </row>
    <row r="35" spans="1:6" ht="21.75" customHeight="1">
      <c r="A35" s="2"/>
      <c r="B35" s="2"/>
      <c r="C35" s="2"/>
      <c r="D35" s="2"/>
      <c r="E35" s="2"/>
      <c r="F35" s="2"/>
    </row>
    <row r="36" spans="1:6" ht="21">
      <c r="A36" s="2"/>
      <c r="B36" s="2"/>
      <c r="C36" s="2"/>
      <c r="D36" s="2"/>
      <c r="E36" s="2"/>
      <c r="F36" s="2"/>
    </row>
    <row r="37" spans="1:6" ht="22.5">
      <c r="A37" s="96"/>
      <c r="B37" s="96"/>
      <c r="C37" s="96"/>
      <c r="D37" s="96"/>
      <c r="E37" s="96"/>
      <c r="F37" s="9"/>
    </row>
    <row r="48" spans="1:6" ht="21">
      <c r="A48" s="47"/>
      <c r="B48" s="47"/>
      <c r="C48" s="47"/>
      <c r="D48" s="47"/>
      <c r="E48" s="47"/>
      <c r="F48" s="47"/>
    </row>
    <row r="49" spans="1:6" ht="21">
      <c r="A49" s="47"/>
      <c r="B49" s="47"/>
      <c r="C49" s="47"/>
      <c r="D49" s="47"/>
      <c r="E49" s="47"/>
      <c r="F49" s="47"/>
    </row>
  </sheetData>
  <mergeCells count="16">
    <mergeCell ref="B17:D17"/>
    <mergeCell ref="B18:D18"/>
    <mergeCell ref="A20:F20"/>
    <mergeCell ref="A21:F21"/>
    <mergeCell ref="A22:F22"/>
    <mergeCell ref="C19:E19"/>
    <mergeCell ref="A2:F2"/>
    <mergeCell ref="A37:E37"/>
    <mergeCell ref="A9:F9"/>
    <mergeCell ref="A10:A11"/>
    <mergeCell ref="B10:B11"/>
    <mergeCell ref="D10:D11"/>
    <mergeCell ref="F10:F11"/>
    <mergeCell ref="A23:F23"/>
    <mergeCell ref="A24:F24"/>
    <mergeCell ref="A17:A18"/>
  </mergeCells>
  <pageMargins left="0.75" right="0.21" top="0.39" bottom="0.39" header="0.3" footer="0.3"/>
  <pageSetup paperSize="9" scale="91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9"/>
  <sheetViews>
    <sheetView view="pageBreakPreview" topLeftCell="A30" zoomScale="60" zoomScaleNormal="100" workbookViewId="0">
      <selection activeCell="N53" sqref="N53"/>
    </sheetView>
  </sheetViews>
  <sheetFormatPr defaultRowHeight="15"/>
  <cols>
    <col min="1" max="1" width="4.42578125" customWidth="1"/>
    <col min="2" max="2" width="26.85546875" customWidth="1"/>
    <col min="3" max="3" width="5.7109375" customWidth="1"/>
    <col min="4" max="4" width="6.85546875" customWidth="1"/>
    <col min="5" max="5" width="10" customWidth="1"/>
    <col min="7" max="8" width="10" customWidth="1"/>
    <col min="9" max="9" width="13.85546875" customWidth="1"/>
  </cols>
  <sheetData>
    <row r="1" spans="1:9">
      <c r="I1" s="77" t="s">
        <v>34</v>
      </c>
    </row>
    <row r="2" spans="1:9" ht="21">
      <c r="A2" s="119" t="s">
        <v>79</v>
      </c>
      <c r="B2" s="119"/>
      <c r="C2" s="119"/>
      <c r="D2" s="119"/>
      <c r="E2" s="119"/>
      <c r="F2" s="119"/>
      <c r="G2" s="119"/>
      <c r="H2" s="119"/>
      <c r="I2" s="119"/>
    </row>
    <row r="3" spans="1:9" ht="21">
      <c r="A3" s="119" t="s">
        <v>80</v>
      </c>
      <c r="B3" s="119"/>
      <c r="C3" s="119"/>
      <c r="D3" s="119"/>
      <c r="E3" s="119"/>
      <c r="F3" s="119"/>
      <c r="G3" s="119"/>
      <c r="H3" s="119"/>
      <c r="I3" s="119"/>
    </row>
    <row r="4" spans="1:9" ht="18.75" customHeight="1">
      <c r="A4" s="113" t="s">
        <v>66</v>
      </c>
      <c r="B4" s="113"/>
      <c r="C4" s="113"/>
      <c r="D4" s="113"/>
      <c r="E4" s="113"/>
      <c r="F4" s="113"/>
      <c r="G4" s="113"/>
      <c r="H4" s="113"/>
      <c r="I4" s="113"/>
    </row>
    <row r="5" spans="1:9" ht="21.75" customHeight="1">
      <c r="A5" s="53" t="s">
        <v>60</v>
      </c>
      <c r="B5" s="53"/>
      <c r="C5" s="53"/>
      <c r="D5" s="53"/>
      <c r="E5" s="53"/>
      <c r="F5" s="53"/>
      <c r="G5" s="51"/>
      <c r="H5" s="52"/>
      <c r="I5" s="52"/>
    </row>
    <row r="6" spans="1:9" ht="21.75" customHeight="1">
      <c r="A6" s="53"/>
      <c r="B6" s="53" t="s">
        <v>61</v>
      </c>
      <c r="C6" s="53"/>
      <c r="D6" s="53"/>
      <c r="E6" s="53"/>
      <c r="F6" s="53"/>
      <c r="G6" s="51"/>
      <c r="H6" s="52"/>
      <c r="I6" s="52"/>
    </row>
    <row r="7" spans="1:9" ht="18.75" customHeight="1">
      <c r="A7" s="114" t="s">
        <v>74</v>
      </c>
      <c r="B7" s="115"/>
      <c r="C7" s="115"/>
      <c r="D7" s="115"/>
      <c r="E7" s="115"/>
      <c r="F7" s="115"/>
      <c r="G7" s="115"/>
      <c r="H7" s="115"/>
      <c r="I7" s="115"/>
    </row>
    <row r="8" spans="1:9" ht="18.75" customHeight="1">
      <c r="A8" s="116" t="s">
        <v>30</v>
      </c>
      <c r="B8" s="116"/>
      <c r="C8" s="116"/>
      <c r="D8" s="116"/>
      <c r="E8" s="116"/>
      <c r="F8" s="116"/>
      <c r="G8" s="116"/>
      <c r="H8" s="116"/>
      <c r="I8" s="116"/>
    </row>
    <row r="9" spans="1:9" ht="18.75" customHeight="1">
      <c r="A9" s="109" t="s">
        <v>13</v>
      </c>
      <c r="B9" s="109" t="s">
        <v>1</v>
      </c>
      <c r="C9" s="109" t="s">
        <v>14</v>
      </c>
      <c r="D9" s="109" t="s">
        <v>15</v>
      </c>
      <c r="E9" s="111" t="s">
        <v>19</v>
      </c>
      <c r="F9" s="112"/>
      <c r="G9" s="117" t="s">
        <v>22</v>
      </c>
      <c r="H9" s="118"/>
      <c r="I9" s="7" t="s">
        <v>16</v>
      </c>
    </row>
    <row r="10" spans="1:9" ht="18.75" customHeight="1">
      <c r="A10" s="110"/>
      <c r="B10" s="110"/>
      <c r="C10" s="110"/>
      <c r="D10" s="110"/>
      <c r="E10" s="15" t="s">
        <v>20</v>
      </c>
      <c r="F10" s="16" t="s">
        <v>21</v>
      </c>
      <c r="G10" s="15" t="s">
        <v>20</v>
      </c>
      <c r="H10" s="126" t="s">
        <v>21</v>
      </c>
      <c r="I10" s="8" t="s">
        <v>23</v>
      </c>
    </row>
    <row r="11" spans="1:9" ht="18.75" customHeight="1">
      <c r="A11" s="86">
        <v>1</v>
      </c>
      <c r="B11" s="88" t="s">
        <v>68</v>
      </c>
      <c r="C11" s="87" t="s">
        <v>27</v>
      </c>
      <c r="D11" s="10">
        <v>43.2</v>
      </c>
      <c r="E11" s="10">
        <v>70</v>
      </c>
      <c r="F11" s="10">
        <f>D11*E11</f>
        <v>3024</v>
      </c>
      <c r="G11" s="10"/>
      <c r="H11" s="10"/>
      <c r="I11" s="10">
        <f>F11+H11</f>
        <v>3024</v>
      </c>
    </row>
    <row r="12" spans="1:9" ht="17.25" customHeight="1">
      <c r="A12" s="79">
        <v>2</v>
      </c>
      <c r="B12" s="83" t="s">
        <v>55</v>
      </c>
      <c r="C12" s="80" t="s">
        <v>28</v>
      </c>
      <c r="D12" s="10">
        <v>30.24</v>
      </c>
      <c r="E12" s="11">
        <v>21.28</v>
      </c>
      <c r="F12" s="10">
        <f t="shared" ref="F12:F29" si="0">D12*E12</f>
        <v>643.50720000000001</v>
      </c>
      <c r="G12" s="11"/>
      <c r="H12" s="10"/>
      <c r="I12" s="10">
        <f t="shared" ref="I12:I30" si="1">F12+H12</f>
        <v>643.50720000000001</v>
      </c>
    </row>
    <row r="13" spans="1:9" ht="17.25" customHeight="1">
      <c r="A13" s="79">
        <v>3</v>
      </c>
      <c r="B13" s="83" t="s">
        <v>38</v>
      </c>
      <c r="C13" s="80" t="s">
        <v>28</v>
      </c>
      <c r="D13" s="10">
        <v>2.7</v>
      </c>
      <c r="E13" s="11">
        <v>435</v>
      </c>
      <c r="F13" s="10">
        <f t="shared" si="0"/>
        <v>1174.5</v>
      </c>
      <c r="G13" s="11">
        <v>69.31</v>
      </c>
      <c r="H13" s="10">
        <f t="shared" ref="H13:H30" si="2">D13*G13</f>
        <v>187.13700000000003</v>
      </c>
      <c r="I13" s="10">
        <f t="shared" si="1"/>
        <v>1361.6369999999999</v>
      </c>
    </row>
    <row r="14" spans="1:9" ht="17.25" customHeight="1">
      <c r="A14" s="79">
        <v>4</v>
      </c>
      <c r="B14" s="83" t="s">
        <v>57</v>
      </c>
      <c r="C14" s="80" t="s">
        <v>28</v>
      </c>
      <c r="D14" s="10">
        <v>2.7</v>
      </c>
      <c r="E14" s="11">
        <v>1350</v>
      </c>
      <c r="F14" s="10">
        <f t="shared" si="0"/>
        <v>3645.0000000000005</v>
      </c>
      <c r="G14" s="11">
        <v>306</v>
      </c>
      <c r="H14" s="10">
        <f t="shared" si="2"/>
        <v>826.2</v>
      </c>
      <c r="I14" s="10">
        <f t="shared" si="1"/>
        <v>4471.2000000000007</v>
      </c>
    </row>
    <row r="15" spans="1:9" ht="17.25" customHeight="1">
      <c r="A15" s="79">
        <v>5</v>
      </c>
      <c r="B15" s="83" t="s">
        <v>58</v>
      </c>
      <c r="C15" s="80" t="s">
        <v>28</v>
      </c>
      <c r="D15" s="10">
        <v>17.350000000000001</v>
      </c>
      <c r="E15" s="11">
        <v>1796.22</v>
      </c>
      <c r="F15" s="10">
        <f t="shared" si="0"/>
        <v>31164.417000000001</v>
      </c>
      <c r="G15" s="11">
        <v>306</v>
      </c>
      <c r="H15" s="10">
        <f t="shared" si="2"/>
        <v>5309.1</v>
      </c>
      <c r="I15" s="10">
        <f t="shared" si="1"/>
        <v>36473.517</v>
      </c>
    </row>
    <row r="16" spans="1:9" ht="17.25" customHeight="1">
      <c r="A16" s="79">
        <v>6</v>
      </c>
      <c r="B16" s="83" t="s">
        <v>39</v>
      </c>
      <c r="C16" s="80"/>
      <c r="D16" s="10"/>
      <c r="E16" s="94"/>
      <c r="F16" s="10"/>
      <c r="G16" s="11"/>
      <c r="H16" s="10"/>
      <c r="I16" s="10"/>
    </row>
    <row r="17" spans="1:9" ht="17.25" customHeight="1">
      <c r="A17" s="79"/>
      <c r="B17" s="83" t="s">
        <v>40</v>
      </c>
      <c r="C17" s="80" t="s">
        <v>43</v>
      </c>
      <c r="D17" s="85">
        <v>302</v>
      </c>
      <c r="E17" s="11">
        <v>27.36</v>
      </c>
      <c r="F17" s="10">
        <f t="shared" si="0"/>
        <v>8262.7199999999993</v>
      </c>
      <c r="G17" s="11"/>
      <c r="H17" s="10"/>
      <c r="I17" s="10">
        <f t="shared" si="1"/>
        <v>8262.7199999999993</v>
      </c>
    </row>
    <row r="18" spans="1:9" ht="17.25" customHeight="1">
      <c r="A18" s="79"/>
      <c r="B18" s="83" t="s">
        <v>41</v>
      </c>
      <c r="C18" s="80" t="s">
        <v>43</v>
      </c>
      <c r="D18" s="10">
        <v>1184</v>
      </c>
      <c r="E18" s="11">
        <v>26.4</v>
      </c>
      <c r="F18" s="10">
        <f t="shared" si="0"/>
        <v>31257.599999999999</v>
      </c>
      <c r="G18" s="11"/>
      <c r="H18" s="10"/>
      <c r="I18" s="10">
        <f t="shared" si="1"/>
        <v>31257.599999999999</v>
      </c>
    </row>
    <row r="19" spans="1:9" ht="17.25" customHeight="1">
      <c r="A19" s="79"/>
      <c r="B19" s="83" t="s">
        <v>42</v>
      </c>
      <c r="C19" s="80" t="s">
        <v>43</v>
      </c>
      <c r="D19" s="10">
        <v>26.7</v>
      </c>
      <c r="E19" s="11">
        <v>84.58</v>
      </c>
      <c r="F19" s="10">
        <f t="shared" si="0"/>
        <v>2258.2860000000001</v>
      </c>
      <c r="G19" s="11"/>
      <c r="H19" s="10"/>
      <c r="I19" s="10">
        <f t="shared" si="1"/>
        <v>2258.2860000000001</v>
      </c>
    </row>
    <row r="20" spans="1:9" ht="17.25" customHeight="1">
      <c r="A20" s="79"/>
      <c r="B20" s="83" t="s">
        <v>44</v>
      </c>
      <c r="C20" s="80" t="s">
        <v>43</v>
      </c>
      <c r="D20" s="85">
        <v>1486</v>
      </c>
      <c r="E20" s="94"/>
      <c r="F20" s="10"/>
      <c r="G20" s="11">
        <v>4</v>
      </c>
      <c r="H20" s="10">
        <f t="shared" si="2"/>
        <v>5944</v>
      </c>
      <c r="I20" s="10">
        <f t="shared" si="1"/>
        <v>5944</v>
      </c>
    </row>
    <row r="21" spans="1:9" ht="17.25" customHeight="1">
      <c r="A21" s="79"/>
      <c r="B21" s="83" t="s">
        <v>45</v>
      </c>
      <c r="C21" s="80" t="s">
        <v>46</v>
      </c>
      <c r="D21" s="10">
        <v>24</v>
      </c>
      <c r="E21" s="11">
        <v>588.79999999999995</v>
      </c>
      <c r="F21" s="10">
        <f t="shared" si="0"/>
        <v>14131.199999999999</v>
      </c>
      <c r="G21" s="11"/>
      <c r="H21" s="10"/>
      <c r="I21" s="10">
        <f t="shared" si="1"/>
        <v>14131.199999999999</v>
      </c>
    </row>
    <row r="22" spans="1:9" ht="17.25" customHeight="1">
      <c r="A22" s="79"/>
      <c r="B22" s="83" t="s">
        <v>47</v>
      </c>
      <c r="C22" s="80" t="s">
        <v>27</v>
      </c>
      <c r="D22" s="10">
        <v>28</v>
      </c>
      <c r="E22" s="11">
        <v>55</v>
      </c>
      <c r="F22" s="10">
        <f t="shared" si="0"/>
        <v>1540</v>
      </c>
      <c r="G22" s="11">
        <v>30</v>
      </c>
      <c r="H22" s="10">
        <f t="shared" si="2"/>
        <v>840</v>
      </c>
      <c r="I22" s="10">
        <f t="shared" si="1"/>
        <v>2380</v>
      </c>
    </row>
    <row r="23" spans="1:9" ht="17.25" customHeight="1">
      <c r="A23" s="79"/>
      <c r="B23" s="83" t="s">
        <v>48</v>
      </c>
      <c r="C23" s="80" t="s">
        <v>43</v>
      </c>
      <c r="D23" s="85">
        <v>440.64</v>
      </c>
      <c r="E23" s="94"/>
      <c r="F23" s="10"/>
      <c r="G23" s="11">
        <v>10</v>
      </c>
      <c r="H23" s="10">
        <f t="shared" si="2"/>
        <v>4406.3999999999996</v>
      </c>
      <c r="I23" s="10">
        <f t="shared" si="1"/>
        <v>4406.3999999999996</v>
      </c>
    </row>
    <row r="24" spans="1:9" ht="17.25" customHeight="1">
      <c r="A24" s="79"/>
      <c r="B24" s="83" t="s">
        <v>49</v>
      </c>
      <c r="C24" s="80" t="s">
        <v>46</v>
      </c>
      <c r="D24" s="10">
        <v>8</v>
      </c>
      <c r="E24" s="11">
        <v>220</v>
      </c>
      <c r="F24" s="10">
        <f t="shared" si="0"/>
        <v>1760</v>
      </c>
      <c r="G24" s="11"/>
      <c r="H24" s="10"/>
      <c r="I24" s="10">
        <f t="shared" si="1"/>
        <v>1760</v>
      </c>
    </row>
    <row r="25" spans="1:9" ht="17.25" customHeight="1">
      <c r="A25" s="79"/>
      <c r="B25" s="83" t="s">
        <v>77</v>
      </c>
      <c r="C25" s="80" t="s">
        <v>46</v>
      </c>
      <c r="D25" s="10">
        <v>3</v>
      </c>
      <c r="E25" s="11">
        <v>475</v>
      </c>
      <c r="F25" s="10">
        <f t="shared" si="0"/>
        <v>1425</v>
      </c>
      <c r="G25" s="11"/>
      <c r="H25" s="10"/>
      <c r="I25" s="10">
        <f t="shared" si="1"/>
        <v>1425</v>
      </c>
    </row>
    <row r="26" spans="1:9" ht="17.25" customHeight="1">
      <c r="A26" s="81">
        <v>7</v>
      </c>
      <c r="B26" s="84" t="s">
        <v>50</v>
      </c>
      <c r="C26" s="82"/>
      <c r="D26" s="10"/>
      <c r="E26" s="94"/>
      <c r="F26" s="10"/>
      <c r="G26" s="11"/>
      <c r="H26" s="10"/>
      <c r="I26" s="10"/>
    </row>
    <row r="27" spans="1:9" ht="17.25" customHeight="1">
      <c r="A27" s="81"/>
      <c r="B27" s="84" t="s">
        <v>69</v>
      </c>
      <c r="C27" s="82" t="s">
        <v>51</v>
      </c>
      <c r="D27" s="10">
        <v>36</v>
      </c>
      <c r="E27" s="11">
        <v>584.79</v>
      </c>
      <c r="F27" s="10">
        <f t="shared" si="0"/>
        <v>21052.44</v>
      </c>
      <c r="G27" s="11"/>
      <c r="H27" s="10"/>
      <c r="I27" s="10">
        <f t="shared" si="1"/>
        <v>21052.44</v>
      </c>
    </row>
    <row r="28" spans="1:9" ht="17.25" customHeight="1">
      <c r="A28" s="81"/>
      <c r="B28" s="84" t="s">
        <v>52</v>
      </c>
      <c r="C28" s="82" t="s">
        <v>51</v>
      </c>
      <c r="D28" s="10">
        <v>6.48</v>
      </c>
      <c r="E28" s="11">
        <v>506.82</v>
      </c>
      <c r="F28" s="10">
        <f t="shared" si="0"/>
        <v>3284.1936000000001</v>
      </c>
      <c r="G28" s="11"/>
      <c r="H28" s="10"/>
      <c r="I28" s="10">
        <f t="shared" si="1"/>
        <v>3284.1936000000001</v>
      </c>
    </row>
    <row r="29" spans="1:9" ht="17.25" customHeight="1">
      <c r="A29" s="81"/>
      <c r="B29" s="84" t="s">
        <v>53</v>
      </c>
      <c r="C29" s="81" t="s">
        <v>43</v>
      </c>
      <c r="D29" s="10">
        <v>18</v>
      </c>
      <c r="E29" s="11">
        <v>60</v>
      </c>
      <c r="F29" s="10">
        <f t="shared" si="0"/>
        <v>1080</v>
      </c>
      <c r="G29" s="11"/>
      <c r="H29" s="10"/>
      <c r="I29" s="10">
        <f t="shared" si="1"/>
        <v>1080</v>
      </c>
    </row>
    <row r="30" spans="1:9" ht="17.25" customHeight="1">
      <c r="A30" s="81"/>
      <c r="B30" s="84" t="s">
        <v>54</v>
      </c>
      <c r="C30" s="82" t="s">
        <v>27</v>
      </c>
      <c r="D30" s="10">
        <v>72</v>
      </c>
      <c r="E30" s="94"/>
      <c r="F30" s="10"/>
      <c r="G30" s="11">
        <v>115</v>
      </c>
      <c r="H30" s="10">
        <f t="shared" si="2"/>
        <v>8280</v>
      </c>
      <c r="I30" s="10">
        <f t="shared" si="1"/>
        <v>8280</v>
      </c>
    </row>
    <row r="31" spans="1:9" ht="17.25" customHeight="1">
      <c r="A31" s="81"/>
      <c r="B31" s="84"/>
      <c r="C31" s="82"/>
      <c r="D31" s="10"/>
      <c r="E31" s="11"/>
      <c r="F31" s="10"/>
      <c r="G31" s="11"/>
      <c r="H31" s="10"/>
      <c r="I31" s="10"/>
    </row>
    <row r="32" spans="1:9" ht="17.25" customHeight="1">
      <c r="A32" s="89"/>
      <c r="B32" s="90"/>
      <c r="C32" s="91"/>
      <c r="D32" s="92"/>
      <c r="E32" s="93"/>
      <c r="F32" s="10"/>
      <c r="G32" s="93"/>
      <c r="H32" s="10"/>
      <c r="I32" s="10"/>
    </row>
    <row r="33" spans="1:9" ht="17.25" customHeight="1">
      <c r="A33" s="12"/>
      <c r="B33" s="17" t="s">
        <v>64</v>
      </c>
      <c r="C33" s="12"/>
      <c r="D33" s="13"/>
      <c r="E33" s="13"/>
      <c r="F33" s="13"/>
      <c r="G33" s="13"/>
      <c r="H33" s="13"/>
      <c r="I33" s="19">
        <f>SUM(I11:I32)</f>
        <v>151495.70079999996</v>
      </c>
    </row>
    <row r="34" spans="1:9" ht="15.75" customHeight="1">
      <c r="A34" s="21"/>
      <c r="B34" s="22"/>
      <c r="C34" s="21"/>
      <c r="D34" s="22"/>
      <c r="E34" s="22"/>
      <c r="F34" s="22"/>
      <c r="G34" s="22"/>
      <c r="H34" s="22"/>
      <c r="I34" s="22"/>
    </row>
    <row r="35" spans="1:9" ht="15.75" customHeight="1">
      <c r="A35" s="23"/>
      <c r="B35" s="20"/>
      <c r="C35" s="23"/>
      <c r="D35" s="20"/>
      <c r="E35" s="20"/>
      <c r="F35" s="20"/>
      <c r="G35" s="20"/>
      <c r="H35" s="20"/>
      <c r="I35" s="20"/>
    </row>
    <row r="36" spans="1:9" ht="21" customHeight="1">
      <c r="A36" s="108"/>
      <c r="B36" s="108"/>
      <c r="C36" s="108"/>
      <c r="D36" s="108"/>
      <c r="E36" s="108"/>
      <c r="F36" s="108"/>
      <c r="G36" s="108"/>
      <c r="H36" s="108"/>
      <c r="I36" s="108"/>
    </row>
    <row r="37" spans="1:9" ht="20.25" customHeight="1">
      <c r="A37" s="1"/>
      <c r="B37" s="1"/>
      <c r="C37" s="1"/>
      <c r="D37" s="1"/>
      <c r="E37" s="1"/>
      <c r="F37" s="1"/>
      <c r="G37" s="1"/>
      <c r="H37" s="1"/>
      <c r="I37" s="1"/>
    </row>
    <row r="38" spans="1:9" ht="13.5" customHeight="1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5" spans="1:9" ht="21">
      <c r="A45" s="34"/>
      <c r="B45" s="34"/>
      <c r="C45" s="34"/>
      <c r="D45" s="34"/>
      <c r="E45" s="34"/>
      <c r="F45" s="34"/>
      <c r="G45" s="34"/>
      <c r="H45" s="34"/>
      <c r="I45" s="40"/>
    </row>
    <row r="46" spans="1:9" ht="19.5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8.75" customHeight="1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8.75">
      <c r="A48" s="37"/>
      <c r="B48" s="37"/>
      <c r="C48" s="37"/>
      <c r="D48" s="37"/>
      <c r="E48" s="38"/>
      <c r="F48" s="38"/>
      <c r="G48" s="37"/>
      <c r="H48" s="37"/>
      <c r="I48" s="41"/>
    </row>
    <row r="49" spans="1:9" ht="18.75">
      <c r="A49" s="37"/>
      <c r="B49" s="37"/>
      <c r="C49" s="37"/>
      <c r="D49" s="37"/>
      <c r="E49" s="29"/>
      <c r="F49" s="37"/>
      <c r="G49" s="29"/>
      <c r="H49" s="37"/>
      <c r="I49" s="41"/>
    </row>
    <row r="50" spans="1:9" ht="15.75" customHeight="1">
      <c r="A50" s="23"/>
      <c r="B50" s="30"/>
      <c r="C50" s="20"/>
      <c r="D50" s="20"/>
      <c r="E50" s="20"/>
      <c r="F50" s="20"/>
      <c r="G50" s="20"/>
      <c r="H50" s="20"/>
      <c r="I50" s="20"/>
    </row>
    <row r="51" spans="1:9" ht="15.75" customHeight="1">
      <c r="A51" s="23"/>
      <c r="B51" s="30"/>
      <c r="C51" s="23"/>
      <c r="D51" s="25"/>
      <c r="E51" s="23"/>
      <c r="F51" s="23"/>
      <c r="G51" s="20"/>
      <c r="H51" s="24"/>
      <c r="I51" s="24"/>
    </row>
    <row r="52" spans="1:9" ht="15.75" customHeight="1">
      <c r="A52" s="23"/>
      <c r="B52" s="30"/>
      <c r="C52" s="23"/>
      <c r="D52" s="20"/>
      <c r="E52" s="20"/>
      <c r="F52" s="20"/>
      <c r="G52" s="20"/>
      <c r="H52" s="20"/>
      <c r="I52" s="20"/>
    </row>
    <row r="53" spans="1:9" ht="15.75" customHeight="1">
      <c r="A53" s="23"/>
      <c r="B53" s="30"/>
      <c r="C53" s="23"/>
      <c r="D53" s="20"/>
      <c r="E53" s="20"/>
      <c r="F53" s="24"/>
      <c r="G53" s="20"/>
      <c r="H53" s="24"/>
      <c r="I53" s="24"/>
    </row>
    <row r="54" spans="1:9" ht="15.75" customHeight="1">
      <c r="A54" s="23"/>
      <c r="B54" s="30"/>
      <c r="C54" s="23"/>
      <c r="D54" s="20"/>
      <c r="E54" s="23"/>
      <c r="F54" s="42"/>
      <c r="G54" s="23"/>
      <c r="H54" s="23"/>
      <c r="I54" s="42"/>
    </row>
    <row r="55" spans="1:9" ht="15.75" customHeight="1">
      <c r="A55" s="23"/>
      <c r="B55" s="30"/>
      <c r="C55" s="23"/>
      <c r="D55" s="20"/>
      <c r="E55" s="20"/>
      <c r="F55" s="24"/>
      <c r="G55" s="20"/>
      <c r="H55" s="20"/>
      <c r="I55" s="20"/>
    </row>
    <row r="56" spans="1:9" ht="15.75" customHeight="1">
      <c r="A56" s="23"/>
      <c r="B56" s="30"/>
      <c r="C56" s="23"/>
      <c r="D56" s="24"/>
      <c r="E56" s="23"/>
      <c r="F56" s="42"/>
      <c r="G56" s="43"/>
      <c r="H56" s="44"/>
      <c r="I56" s="44"/>
    </row>
    <row r="57" spans="1:9" ht="15.75" customHeight="1">
      <c r="A57" s="23"/>
      <c r="B57" s="30"/>
      <c r="C57" s="23"/>
      <c r="D57" s="24"/>
      <c r="E57" s="20"/>
      <c r="F57" s="24"/>
      <c r="G57" s="25"/>
      <c r="H57" s="24"/>
      <c r="I57" s="24"/>
    </row>
    <row r="58" spans="1:9" ht="15.75" customHeight="1">
      <c r="A58" s="23"/>
      <c r="B58" s="30"/>
      <c r="C58" s="23"/>
      <c r="D58" s="20"/>
      <c r="E58" s="25"/>
      <c r="F58" s="24"/>
      <c r="G58" s="25"/>
      <c r="H58" s="24"/>
      <c r="I58" s="24"/>
    </row>
    <row r="59" spans="1:9" ht="15.75" customHeight="1">
      <c r="A59" s="23"/>
      <c r="B59" s="30"/>
      <c r="C59" s="23"/>
      <c r="D59" s="24"/>
      <c r="E59" s="23"/>
      <c r="F59" s="42"/>
      <c r="G59" s="20"/>
      <c r="H59" s="24"/>
      <c r="I59" s="24"/>
    </row>
    <row r="60" spans="1:9" ht="15.75" customHeight="1">
      <c r="A60" s="23"/>
      <c r="B60" s="30"/>
      <c r="C60" s="23"/>
      <c r="D60" s="24"/>
      <c r="E60" s="20"/>
      <c r="F60" s="20"/>
      <c r="G60" s="20"/>
      <c r="H60" s="20"/>
      <c r="I60" s="20"/>
    </row>
    <row r="61" spans="1:9" ht="15.75" customHeight="1">
      <c r="A61" s="23"/>
      <c r="B61" s="30"/>
      <c r="C61" s="23"/>
      <c r="D61" s="25"/>
      <c r="E61" s="23"/>
      <c r="F61" s="42"/>
      <c r="G61" s="20"/>
      <c r="H61" s="24"/>
      <c r="I61" s="24"/>
    </row>
    <row r="62" spans="1:9" ht="15.75" customHeight="1">
      <c r="A62" s="23"/>
      <c r="B62" s="30"/>
      <c r="C62" s="23"/>
      <c r="D62" s="25"/>
      <c r="E62" s="20"/>
      <c r="F62" s="24"/>
      <c r="G62" s="20"/>
      <c r="H62" s="20"/>
      <c r="I62" s="24"/>
    </row>
    <row r="63" spans="1:9" ht="15.75" customHeight="1">
      <c r="A63" s="23"/>
      <c r="B63" s="30"/>
      <c r="C63" s="23"/>
      <c r="D63" s="25"/>
      <c r="E63" s="25"/>
      <c r="F63" s="25"/>
      <c r="G63" s="20"/>
      <c r="H63" s="20"/>
      <c r="I63" s="25"/>
    </row>
    <row r="64" spans="1:9" ht="15.75" customHeight="1">
      <c r="A64" s="23"/>
      <c r="B64" s="30"/>
      <c r="C64" s="23"/>
      <c r="D64" s="25"/>
      <c r="E64" s="23"/>
      <c r="F64" s="23"/>
      <c r="G64" s="25"/>
      <c r="H64" s="24"/>
      <c r="I64" s="24"/>
    </row>
    <row r="65" spans="1:9" ht="15.75" customHeight="1">
      <c r="A65" s="23"/>
      <c r="B65" s="30"/>
      <c r="C65" s="23"/>
      <c r="D65" s="20"/>
      <c r="E65" s="20"/>
      <c r="F65" s="20"/>
      <c r="G65" s="20"/>
      <c r="H65" s="20"/>
      <c r="I65" s="20"/>
    </row>
    <row r="66" spans="1:9" ht="15.75" customHeight="1">
      <c r="A66" s="23"/>
      <c r="B66" s="30"/>
      <c r="C66" s="23"/>
      <c r="D66" s="20"/>
      <c r="E66" s="20"/>
      <c r="F66" s="20"/>
      <c r="G66" s="20"/>
      <c r="H66" s="20"/>
      <c r="I66" s="20"/>
    </row>
    <row r="67" spans="1:9" ht="15.75" customHeight="1">
      <c r="A67" s="23"/>
      <c r="B67" s="30"/>
      <c r="C67" s="23"/>
      <c r="D67" s="23"/>
      <c r="E67" s="23"/>
      <c r="F67" s="23"/>
      <c r="G67" s="23"/>
      <c r="H67" s="23"/>
      <c r="I67" s="23"/>
    </row>
    <row r="68" spans="1:9" ht="15.75" customHeight="1">
      <c r="A68" s="23"/>
      <c r="B68" s="30"/>
      <c r="C68" s="23"/>
      <c r="D68" s="23"/>
      <c r="E68" s="23"/>
      <c r="F68" s="23"/>
      <c r="G68" s="23"/>
      <c r="H68" s="23"/>
      <c r="I68" s="23"/>
    </row>
    <row r="69" spans="1:9" ht="15.75" customHeight="1">
      <c r="A69" s="23"/>
      <c r="B69" s="30"/>
      <c r="C69" s="23"/>
      <c r="D69" s="20"/>
      <c r="E69" s="20"/>
      <c r="F69" s="20"/>
      <c r="G69" s="20"/>
      <c r="H69" s="20"/>
      <c r="I69" s="20"/>
    </row>
    <row r="70" spans="1:9" ht="15.75" customHeight="1">
      <c r="A70" s="23"/>
      <c r="B70" s="20"/>
      <c r="C70" s="23"/>
      <c r="D70" s="20"/>
      <c r="E70" s="20"/>
      <c r="F70" s="20"/>
      <c r="G70" s="20"/>
      <c r="H70" s="20"/>
      <c r="I70" s="24"/>
    </row>
    <row r="71" spans="1:9" ht="15.75" customHeight="1">
      <c r="A71" s="23"/>
      <c r="B71" s="20"/>
      <c r="C71" s="23"/>
      <c r="D71" s="20"/>
      <c r="E71" s="20"/>
      <c r="F71" s="20"/>
      <c r="G71" s="20"/>
      <c r="H71" s="20"/>
      <c r="I71" s="20"/>
    </row>
    <row r="72" spans="1:9" ht="15.75" customHeight="1">
      <c r="A72" s="23"/>
      <c r="B72" s="20"/>
      <c r="C72" s="23"/>
      <c r="D72" s="20"/>
      <c r="E72" s="20"/>
      <c r="F72" s="20"/>
      <c r="G72" s="20"/>
      <c r="H72" s="20"/>
      <c r="I72" s="24"/>
    </row>
    <row r="73" spans="1:9" ht="17.25">
      <c r="A73" s="23"/>
      <c r="B73" s="30"/>
      <c r="C73" s="23"/>
      <c r="D73" s="20"/>
      <c r="E73" s="20"/>
      <c r="F73" s="20"/>
      <c r="G73" s="20"/>
      <c r="H73" s="20"/>
      <c r="I73" s="24"/>
    </row>
    <row r="74" spans="1:9" ht="19.5">
      <c r="A74" s="46"/>
      <c r="B74" s="39"/>
      <c r="C74" s="39"/>
      <c r="D74" s="39"/>
      <c r="E74" s="39"/>
      <c r="F74" s="39"/>
      <c r="G74" s="39"/>
      <c r="H74" s="39"/>
      <c r="I74" s="39"/>
    </row>
    <row r="75" spans="1:9" ht="17.25">
      <c r="A75" s="30"/>
      <c r="B75" s="30"/>
      <c r="C75" s="30"/>
      <c r="D75" s="30"/>
      <c r="E75" s="30"/>
      <c r="F75" s="30"/>
      <c r="G75" s="30"/>
      <c r="H75" s="30"/>
      <c r="I75" s="30"/>
    </row>
    <row r="76" spans="1:9" ht="18.75">
      <c r="A76" s="38"/>
      <c r="B76" s="38"/>
      <c r="C76" s="38"/>
      <c r="D76" s="38"/>
      <c r="E76" s="38"/>
      <c r="F76" s="38"/>
      <c r="G76" s="38"/>
      <c r="H76" s="38"/>
      <c r="I76" s="38"/>
    </row>
    <row r="77" spans="1:9">
      <c r="A77" s="32"/>
      <c r="B77" s="32"/>
      <c r="C77" s="32"/>
      <c r="D77" s="32"/>
      <c r="E77" s="32"/>
      <c r="F77" s="32"/>
      <c r="G77" s="32"/>
      <c r="H77" s="32"/>
      <c r="I77" s="32"/>
    </row>
    <row r="78" spans="1:9">
      <c r="A78" s="32"/>
      <c r="B78" s="32"/>
      <c r="C78" s="32"/>
      <c r="D78" s="32"/>
      <c r="E78" s="32"/>
      <c r="F78" s="32"/>
      <c r="G78" s="32"/>
      <c r="H78" s="32"/>
      <c r="I78" s="32"/>
    </row>
    <row r="79" spans="1:9">
      <c r="A79" s="32"/>
      <c r="B79" s="32"/>
      <c r="C79" s="32"/>
      <c r="D79" s="32"/>
      <c r="E79" s="32"/>
      <c r="F79" s="32"/>
      <c r="G79" s="32"/>
      <c r="H79" s="32"/>
      <c r="I79" s="32"/>
    </row>
    <row r="80" spans="1:9">
      <c r="A80" s="32"/>
      <c r="B80" s="32"/>
      <c r="C80" s="32"/>
      <c r="D80" s="32"/>
      <c r="E80" s="32"/>
      <c r="F80" s="32"/>
      <c r="G80" s="32"/>
      <c r="H80" s="32"/>
      <c r="I80" s="32"/>
    </row>
    <row r="81" spans="1:9">
      <c r="A81" s="32"/>
      <c r="B81" s="32"/>
      <c r="C81" s="32"/>
      <c r="D81" s="32"/>
      <c r="E81" s="32"/>
      <c r="F81" s="32"/>
      <c r="G81" s="32"/>
      <c r="H81" s="32"/>
      <c r="I81" s="32"/>
    </row>
    <row r="82" spans="1:9">
      <c r="A82" s="32"/>
      <c r="B82" s="32"/>
      <c r="C82" s="32"/>
      <c r="D82" s="32"/>
      <c r="E82" s="32"/>
      <c r="F82" s="32"/>
      <c r="G82" s="32"/>
      <c r="H82" s="32"/>
      <c r="I82" s="32"/>
    </row>
    <row r="83" spans="1:9">
      <c r="A83" s="32"/>
      <c r="B83" s="32"/>
      <c r="C83" s="32"/>
      <c r="D83" s="32"/>
      <c r="E83" s="32"/>
      <c r="F83" s="32"/>
      <c r="G83" s="32"/>
      <c r="H83" s="32"/>
      <c r="I83" s="32"/>
    </row>
    <row r="84" spans="1:9">
      <c r="A84" s="33"/>
      <c r="B84" s="33"/>
      <c r="C84" s="33"/>
      <c r="D84" s="33"/>
      <c r="E84" s="33"/>
      <c r="F84" s="33"/>
      <c r="G84" s="33"/>
      <c r="H84" s="33"/>
      <c r="I84" s="33"/>
    </row>
    <row r="85" spans="1:9">
      <c r="A85" s="33"/>
      <c r="B85" s="33"/>
      <c r="C85" s="33"/>
      <c r="D85" s="33"/>
      <c r="E85" s="33"/>
      <c r="F85" s="33"/>
      <c r="G85" s="33"/>
      <c r="H85" s="33"/>
      <c r="I85" s="33"/>
    </row>
    <row r="86" spans="1:9">
      <c r="A86" s="33"/>
      <c r="B86" s="33"/>
      <c r="C86" s="33"/>
      <c r="D86" s="33"/>
      <c r="E86" s="33"/>
      <c r="F86" s="33"/>
      <c r="G86" s="33"/>
      <c r="H86" s="33"/>
      <c r="I86" s="33"/>
    </row>
    <row r="87" spans="1:9">
      <c r="A87" s="33"/>
      <c r="B87" s="33"/>
      <c r="C87" s="33"/>
      <c r="D87" s="33"/>
      <c r="E87" s="33"/>
      <c r="F87" s="33"/>
      <c r="G87" s="33"/>
      <c r="H87" s="33"/>
      <c r="I87" s="33"/>
    </row>
    <row r="88" spans="1:9" ht="20.25" customHeight="1">
      <c r="A88" s="34"/>
      <c r="B88" s="34"/>
      <c r="C88" s="34"/>
      <c r="D88" s="34"/>
      <c r="E88" s="34"/>
      <c r="F88" s="34"/>
      <c r="G88" s="34"/>
      <c r="H88" s="34"/>
      <c r="I88" s="45"/>
    </row>
    <row r="89" spans="1:9" ht="18.75" customHeight="1">
      <c r="A89" s="36"/>
      <c r="B89" s="36"/>
      <c r="C89" s="36"/>
      <c r="D89" s="36"/>
      <c r="E89" s="36"/>
      <c r="F89" s="36"/>
      <c r="G89" s="36"/>
      <c r="H89" s="36"/>
      <c r="I89" s="36"/>
    </row>
    <row r="90" spans="1:9" ht="18.75" customHeight="1">
      <c r="A90" s="36"/>
      <c r="B90" s="36"/>
      <c r="C90" s="36"/>
      <c r="D90" s="36"/>
      <c r="E90" s="36"/>
      <c r="F90" s="36"/>
      <c r="G90" s="36"/>
      <c r="H90" s="36"/>
      <c r="I90" s="36"/>
    </row>
    <row r="91" spans="1:9" ht="18.75" customHeight="1">
      <c r="A91" s="36"/>
      <c r="B91" s="36"/>
      <c r="C91" s="36"/>
      <c r="D91" s="36"/>
      <c r="E91" s="36"/>
      <c r="F91" s="36"/>
      <c r="G91" s="36"/>
      <c r="H91" s="36"/>
      <c r="I91" s="36"/>
    </row>
    <row r="92" spans="1:9" ht="18.75" customHeight="1">
      <c r="A92" s="36"/>
      <c r="B92" s="36"/>
      <c r="C92" s="36"/>
      <c r="D92" s="36"/>
      <c r="E92" s="36"/>
      <c r="F92" s="36"/>
      <c r="G92" s="36"/>
      <c r="H92" s="36"/>
      <c r="I92" s="36"/>
    </row>
    <row r="93" spans="1:9" ht="18.75">
      <c r="A93" s="37"/>
      <c r="B93" s="37"/>
      <c r="C93" s="37"/>
      <c r="D93" s="37"/>
      <c r="E93" s="38"/>
      <c r="F93" s="38"/>
      <c r="G93" s="37"/>
      <c r="H93" s="37"/>
      <c r="I93" s="41"/>
    </row>
    <row r="94" spans="1:9" ht="18.75">
      <c r="A94" s="37"/>
      <c r="B94" s="37"/>
      <c r="C94" s="37"/>
      <c r="D94" s="37"/>
      <c r="E94" s="29"/>
      <c r="F94" s="37"/>
      <c r="G94" s="29"/>
      <c r="H94" s="37"/>
      <c r="I94" s="41"/>
    </row>
    <row r="95" spans="1:9" ht="15.75" customHeight="1">
      <c r="A95" s="23"/>
      <c r="B95" s="30"/>
      <c r="C95" s="20"/>
      <c r="D95" s="20"/>
      <c r="E95" s="20"/>
      <c r="F95" s="20"/>
      <c r="G95" s="20"/>
      <c r="H95" s="20"/>
      <c r="I95" s="20"/>
    </row>
    <row r="96" spans="1:9" ht="15.75" customHeight="1">
      <c r="A96" s="23"/>
      <c r="B96" s="30"/>
      <c r="C96" s="23"/>
      <c r="D96" s="25"/>
      <c r="E96" s="20"/>
      <c r="F96" s="20"/>
      <c r="G96" s="20"/>
      <c r="H96" s="20"/>
      <c r="I96" s="20"/>
    </row>
    <row r="97" spans="1:9" ht="15.75" customHeight="1">
      <c r="A97" s="23"/>
      <c r="B97" s="30"/>
      <c r="C97" s="23"/>
      <c r="D97" s="25"/>
      <c r="E97" s="23"/>
      <c r="F97" s="23"/>
      <c r="G97" s="20"/>
      <c r="H97" s="20"/>
      <c r="I97" s="20"/>
    </row>
    <row r="98" spans="1:9" ht="15.75" customHeight="1">
      <c r="A98" s="23"/>
      <c r="B98" s="31"/>
      <c r="C98" s="23"/>
      <c r="D98" s="20"/>
      <c r="E98" s="20"/>
      <c r="F98" s="20"/>
      <c r="G98" s="20"/>
      <c r="H98" s="20"/>
      <c r="I98" s="20"/>
    </row>
    <row r="99" spans="1:9" ht="15.75" customHeight="1">
      <c r="A99" s="23"/>
      <c r="B99" s="30"/>
      <c r="C99" s="23"/>
      <c r="D99" s="20"/>
      <c r="E99" s="23"/>
      <c r="F99" s="23"/>
      <c r="G99" s="20"/>
      <c r="H99" s="24"/>
      <c r="I99" s="24"/>
    </row>
    <row r="100" spans="1:9" ht="15.75" customHeight="1">
      <c r="A100" s="23"/>
      <c r="B100" s="30"/>
      <c r="C100" s="23"/>
      <c r="D100" s="20"/>
      <c r="E100" s="20"/>
      <c r="F100" s="20"/>
      <c r="G100" s="20"/>
      <c r="H100" s="20"/>
      <c r="I100" s="20"/>
    </row>
    <row r="101" spans="1:9" ht="15.75" customHeight="1">
      <c r="A101" s="23"/>
      <c r="B101" s="30"/>
      <c r="C101" s="23"/>
      <c r="D101" s="20"/>
      <c r="E101" s="20"/>
      <c r="F101" s="24"/>
      <c r="G101" s="20"/>
      <c r="H101" s="20"/>
      <c r="I101" s="24"/>
    </row>
    <row r="102" spans="1:9" ht="15.75" customHeight="1">
      <c r="A102" s="23"/>
      <c r="B102" s="30"/>
      <c r="C102" s="23"/>
      <c r="D102" s="20"/>
      <c r="E102" s="20"/>
      <c r="F102" s="24"/>
      <c r="G102" s="20"/>
      <c r="H102" s="20"/>
      <c r="I102" s="24"/>
    </row>
    <row r="103" spans="1:9" ht="15.75" customHeight="1">
      <c r="A103" s="23"/>
      <c r="B103" s="30"/>
      <c r="C103" s="23"/>
      <c r="D103" s="20"/>
      <c r="E103" s="20"/>
      <c r="F103" s="20"/>
      <c r="G103" s="20"/>
      <c r="H103" s="20"/>
      <c r="I103" s="20"/>
    </row>
    <row r="104" spans="1:9" ht="15.75" customHeight="1">
      <c r="A104" s="23"/>
      <c r="B104" s="30"/>
      <c r="C104" s="23"/>
      <c r="D104" s="20"/>
      <c r="E104" s="20"/>
      <c r="F104" s="20"/>
      <c r="G104" s="20"/>
      <c r="H104" s="20"/>
      <c r="I104" s="20"/>
    </row>
    <row r="105" spans="1:9" ht="15.75" customHeight="1">
      <c r="A105" s="23"/>
      <c r="B105" s="30"/>
      <c r="C105" s="23"/>
      <c r="D105" s="20"/>
      <c r="E105" s="24"/>
      <c r="F105" s="24"/>
      <c r="G105" s="25"/>
      <c r="H105" s="24"/>
      <c r="I105" s="24"/>
    </row>
    <row r="106" spans="1:9" ht="15.75" customHeight="1">
      <c r="A106" s="23"/>
      <c r="B106" s="30"/>
      <c r="C106" s="23"/>
      <c r="D106" s="20"/>
      <c r="E106" s="20"/>
      <c r="F106" s="24"/>
      <c r="G106" s="25"/>
      <c r="H106" s="24"/>
      <c r="I106" s="24"/>
    </row>
    <row r="107" spans="1:9" ht="15.75" customHeight="1">
      <c r="A107" s="23"/>
      <c r="B107" s="30"/>
      <c r="C107" s="23"/>
      <c r="D107" s="20"/>
      <c r="E107" s="25"/>
      <c r="F107" s="24"/>
      <c r="G107" s="25"/>
      <c r="H107" s="24"/>
      <c r="I107" s="24"/>
    </row>
    <row r="108" spans="1:9" ht="15.75" customHeight="1">
      <c r="A108" s="23"/>
      <c r="B108" s="30"/>
      <c r="C108" s="23"/>
      <c r="D108" s="20"/>
      <c r="E108" s="20"/>
      <c r="F108" s="25"/>
      <c r="G108" s="20"/>
      <c r="H108" s="20"/>
      <c r="I108" s="25"/>
    </row>
    <row r="109" spans="1:9" ht="15.75" customHeight="1">
      <c r="A109" s="23"/>
      <c r="B109" s="30"/>
      <c r="C109" s="23"/>
      <c r="D109" s="20"/>
      <c r="E109" s="20"/>
      <c r="F109" s="20"/>
      <c r="G109" s="20"/>
      <c r="H109" s="20"/>
      <c r="I109" s="20"/>
    </row>
    <row r="110" spans="1:9" ht="15.75" customHeight="1">
      <c r="A110" s="23"/>
      <c r="B110" s="30"/>
      <c r="C110" s="23"/>
      <c r="D110" s="20"/>
      <c r="E110" s="20"/>
      <c r="F110" s="24"/>
      <c r="G110" s="23"/>
      <c r="H110" s="23"/>
      <c r="I110" s="24"/>
    </row>
    <row r="111" spans="1:9" ht="15.75" customHeight="1">
      <c r="A111" s="23"/>
      <c r="B111" s="30"/>
      <c r="C111" s="23"/>
      <c r="D111" s="20"/>
      <c r="E111" s="20"/>
      <c r="F111" s="25"/>
      <c r="G111" s="23"/>
      <c r="H111" s="23"/>
      <c r="I111" s="25"/>
    </row>
    <row r="112" spans="1:9" ht="15.75" customHeight="1">
      <c r="A112" s="23"/>
      <c r="B112" s="30"/>
      <c r="C112" s="23"/>
      <c r="D112" s="25"/>
      <c r="E112" s="23"/>
      <c r="F112" s="23"/>
      <c r="G112" s="20"/>
      <c r="H112" s="20"/>
      <c r="I112" s="20"/>
    </row>
    <row r="113" spans="1:9" ht="15.75" customHeight="1">
      <c r="A113" s="23"/>
      <c r="B113" s="30"/>
      <c r="C113" s="23"/>
      <c r="D113" s="20"/>
      <c r="E113" s="23"/>
      <c r="F113" s="23"/>
      <c r="G113" s="25"/>
      <c r="H113" s="24"/>
      <c r="I113" s="24"/>
    </row>
    <row r="114" spans="1:9" ht="15.75" customHeight="1">
      <c r="A114" s="23"/>
      <c r="B114" s="30"/>
      <c r="C114" s="23"/>
      <c r="D114" s="25"/>
      <c r="E114" s="25"/>
      <c r="F114" s="25"/>
      <c r="G114" s="23"/>
      <c r="H114" s="23"/>
      <c r="I114" s="25"/>
    </row>
    <row r="115" spans="1:9" ht="15.75" customHeight="1">
      <c r="A115" s="23"/>
      <c r="B115" s="30"/>
      <c r="C115" s="23"/>
      <c r="D115" s="20"/>
      <c r="E115" s="20"/>
      <c r="F115" s="20"/>
      <c r="G115" s="20"/>
      <c r="H115" s="20"/>
      <c r="I115" s="20"/>
    </row>
    <row r="116" spans="1:9" ht="15.75" customHeight="1">
      <c r="A116" s="23"/>
      <c r="B116" s="30"/>
      <c r="C116" s="23"/>
      <c r="D116" s="20"/>
      <c r="E116" s="20"/>
      <c r="F116" s="20"/>
      <c r="G116" s="20"/>
      <c r="H116" s="20"/>
      <c r="I116" s="20"/>
    </row>
    <row r="117" spans="1:9" ht="15.75" customHeight="1">
      <c r="A117" s="23"/>
      <c r="B117" s="30"/>
      <c r="C117" s="23"/>
      <c r="D117" s="20"/>
      <c r="E117" s="20"/>
      <c r="F117" s="20"/>
      <c r="G117" s="20"/>
      <c r="H117" s="20"/>
      <c r="I117" s="20"/>
    </row>
    <row r="118" spans="1:9" ht="15.75" customHeight="1">
      <c r="A118" s="23"/>
      <c r="B118" s="30"/>
      <c r="C118" s="23"/>
      <c r="D118" s="20"/>
      <c r="E118" s="20"/>
      <c r="F118" s="20"/>
      <c r="G118" s="20"/>
      <c r="H118" s="20"/>
      <c r="I118" s="20"/>
    </row>
    <row r="119" spans="1:9" ht="15.75" customHeight="1">
      <c r="A119" s="23"/>
      <c r="B119" s="30"/>
      <c r="C119" s="23"/>
      <c r="D119" s="20"/>
      <c r="E119" s="20"/>
      <c r="F119" s="20"/>
      <c r="G119" s="20"/>
      <c r="H119" s="20"/>
      <c r="I119" s="20"/>
    </row>
    <row r="120" spans="1:9" ht="15.75" customHeight="1">
      <c r="A120" s="23"/>
      <c r="B120" s="30"/>
      <c r="C120" s="23"/>
      <c r="D120" s="20"/>
      <c r="E120" s="20"/>
      <c r="F120" s="20"/>
      <c r="G120" s="20"/>
      <c r="H120" s="20"/>
      <c r="I120" s="20"/>
    </row>
    <row r="121" spans="1:9" ht="15.75" customHeight="1">
      <c r="A121" s="23"/>
      <c r="B121" s="20"/>
      <c r="C121" s="23"/>
      <c r="D121" s="20"/>
      <c r="E121" s="20"/>
      <c r="F121" s="20"/>
      <c r="G121" s="20"/>
      <c r="H121" s="20"/>
      <c r="I121" s="24"/>
    </row>
    <row r="122" spans="1:9" ht="15.75" customHeight="1">
      <c r="A122" s="23"/>
      <c r="B122" s="20"/>
      <c r="C122" s="23"/>
      <c r="D122" s="20"/>
      <c r="E122" s="20"/>
      <c r="F122" s="20"/>
      <c r="G122" s="20"/>
      <c r="H122" s="20"/>
      <c r="I122" s="20"/>
    </row>
    <row r="123" spans="1:9" ht="15.75" customHeight="1">
      <c r="A123" s="23"/>
      <c r="B123" s="20"/>
      <c r="C123" s="23"/>
      <c r="D123" s="20"/>
      <c r="E123" s="20"/>
      <c r="F123" s="20"/>
      <c r="G123" s="20"/>
      <c r="H123" s="20"/>
      <c r="I123" s="24"/>
    </row>
    <row r="124" spans="1:9" ht="17.25">
      <c r="A124" s="23"/>
      <c r="B124" s="20"/>
      <c r="C124" s="23"/>
      <c r="D124" s="20"/>
      <c r="E124" s="20"/>
      <c r="F124" s="20"/>
      <c r="G124" s="20"/>
      <c r="H124" s="20"/>
      <c r="I124" s="24"/>
    </row>
    <row r="125" spans="1:9" ht="24.75" customHeight="1">
      <c r="A125" s="34"/>
      <c r="B125" s="34"/>
      <c r="C125" s="34"/>
      <c r="D125" s="34"/>
      <c r="E125" s="34"/>
      <c r="F125" s="34"/>
      <c r="G125" s="34"/>
      <c r="H125" s="34"/>
      <c r="I125" s="34"/>
    </row>
    <row r="126" spans="1:9" ht="18.75" customHeight="1">
      <c r="A126" s="38"/>
      <c r="B126" s="38"/>
      <c r="C126" s="38"/>
      <c r="D126" s="38"/>
      <c r="E126" s="38"/>
      <c r="F126" s="38"/>
      <c r="G126" s="38"/>
      <c r="H126" s="38"/>
      <c r="I126" s="38"/>
    </row>
    <row r="127" spans="1:9">
      <c r="A127" s="32"/>
      <c r="B127" s="32"/>
      <c r="C127" s="32"/>
      <c r="D127" s="32"/>
      <c r="E127" s="32"/>
      <c r="F127" s="32"/>
      <c r="G127" s="32"/>
      <c r="H127" s="32"/>
      <c r="I127" s="32"/>
    </row>
    <row r="128" spans="1:9">
      <c r="A128" s="32"/>
      <c r="B128" s="32"/>
      <c r="C128" s="32"/>
      <c r="D128" s="32"/>
      <c r="E128" s="32"/>
      <c r="F128" s="32"/>
      <c r="G128" s="32"/>
      <c r="H128" s="32"/>
      <c r="I128" s="32"/>
    </row>
    <row r="129" spans="1:9">
      <c r="A129" s="32"/>
      <c r="B129" s="32"/>
      <c r="C129" s="32"/>
      <c r="D129" s="32"/>
      <c r="E129" s="32"/>
      <c r="F129" s="32"/>
      <c r="G129" s="32"/>
      <c r="H129" s="32"/>
      <c r="I129" s="32"/>
    </row>
    <row r="130" spans="1:9">
      <c r="A130" s="32"/>
      <c r="B130" s="32"/>
      <c r="C130" s="32"/>
      <c r="D130" s="32"/>
      <c r="E130" s="32"/>
      <c r="F130" s="32"/>
      <c r="G130" s="32"/>
      <c r="H130" s="32"/>
      <c r="I130" s="32"/>
    </row>
    <row r="131" spans="1:9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 ht="21">
      <c r="A134" s="34"/>
      <c r="B134" s="34"/>
      <c r="C134" s="34"/>
      <c r="D134" s="34"/>
      <c r="E134" s="34"/>
      <c r="F134" s="34"/>
      <c r="G134" s="34"/>
      <c r="H134" s="34"/>
      <c r="I134" s="45"/>
    </row>
    <row r="135" spans="1:9" s="28" customFormat="1" ht="18.75" customHeight="1">
      <c r="A135" s="35"/>
      <c r="B135" s="35"/>
      <c r="C135" s="35"/>
      <c r="D135" s="35"/>
      <c r="E135" s="35"/>
      <c r="F135" s="35"/>
      <c r="G135" s="35"/>
      <c r="H135" s="35"/>
      <c r="I135" s="35"/>
    </row>
    <row r="136" spans="1:9" s="28" customFormat="1" ht="18.75" customHeight="1">
      <c r="A136" s="35"/>
      <c r="B136" s="35"/>
      <c r="C136" s="35"/>
      <c r="D136" s="35"/>
      <c r="E136" s="35"/>
      <c r="F136" s="35"/>
      <c r="G136" s="35"/>
      <c r="H136" s="35"/>
      <c r="I136" s="35"/>
    </row>
    <row r="137" spans="1:9" s="28" customFormat="1" ht="18.75" customHeight="1">
      <c r="A137" s="35"/>
      <c r="B137" s="35"/>
      <c r="C137" s="35"/>
      <c r="D137" s="35"/>
      <c r="E137" s="35"/>
      <c r="F137" s="35"/>
      <c r="G137" s="35"/>
      <c r="H137" s="35"/>
      <c r="I137" s="35"/>
    </row>
    <row r="138" spans="1:9" s="28" customFormat="1" ht="18.75" customHeight="1">
      <c r="A138" s="35"/>
      <c r="B138" s="35"/>
      <c r="C138" s="35"/>
      <c r="D138" s="35"/>
      <c r="E138" s="35"/>
      <c r="F138" s="35"/>
      <c r="G138" s="35"/>
      <c r="H138" s="35"/>
      <c r="I138" s="35"/>
    </row>
    <row r="139" spans="1:9" ht="18.75">
      <c r="A139" s="37"/>
      <c r="B139" s="37"/>
      <c r="C139" s="37"/>
      <c r="D139" s="37"/>
      <c r="E139" s="38"/>
      <c r="F139" s="38"/>
      <c r="G139" s="37"/>
      <c r="H139" s="37"/>
      <c r="I139" s="41"/>
    </row>
    <row r="140" spans="1:9" ht="18.75">
      <c r="A140" s="37"/>
      <c r="B140" s="37"/>
      <c r="C140" s="37"/>
      <c r="D140" s="37"/>
      <c r="E140" s="29"/>
      <c r="F140" s="37"/>
      <c r="G140" s="29"/>
      <c r="H140" s="37"/>
      <c r="I140" s="41"/>
    </row>
    <row r="141" spans="1:9" ht="15.75" customHeight="1">
      <c r="A141" s="23"/>
      <c r="B141" s="30"/>
      <c r="C141" s="20"/>
      <c r="D141" s="20"/>
      <c r="E141" s="20"/>
      <c r="F141" s="20"/>
      <c r="G141" s="20"/>
      <c r="H141" s="20"/>
      <c r="I141" s="20"/>
    </row>
    <row r="142" spans="1:9" ht="15.75" customHeight="1">
      <c r="A142" s="23"/>
      <c r="B142" s="30"/>
      <c r="C142" s="23"/>
      <c r="D142" s="24"/>
      <c r="E142" s="23"/>
      <c r="F142" s="23"/>
      <c r="G142" s="20"/>
      <c r="H142" s="24"/>
      <c r="I142" s="24"/>
    </row>
    <row r="143" spans="1:9" ht="15.75" customHeight="1">
      <c r="A143" s="23"/>
      <c r="B143" s="30"/>
      <c r="C143" s="23"/>
      <c r="D143" s="20"/>
      <c r="E143" s="20"/>
      <c r="F143" s="20"/>
      <c r="G143" s="20"/>
      <c r="H143" s="20"/>
      <c r="I143" s="20"/>
    </row>
    <row r="144" spans="1:9" ht="15.75" customHeight="1">
      <c r="A144" s="23"/>
      <c r="B144" s="30"/>
      <c r="C144" s="23"/>
      <c r="D144" s="20"/>
      <c r="E144" s="20"/>
      <c r="F144" s="20"/>
      <c r="G144" s="20"/>
      <c r="H144" s="20"/>
      <c r="I144" s="20"/>
    </row>
    <row r="145" spans="1:9" ht="15.75" customHeight="1">
      <c r="A145" s="23"/>
      <c r="B145" s="30"/>
      <c r="C145" s="23"/>
      <c r="D145" s="20"/>
      <c r="E145" s="20"/>
      <c r="F145" s="24"/>
      <c r="G145" s="20"/>
      <c r="H145" s="24"/>
      <c r="I145" s="24"/>
    </row>
    <row r="146" spans="1:9" ht="15.75" customHeight="1">
      <c r="A146" s="23"/>
      <c r="B146" s="30"/>
      <c r="C146" s="23"/>
      <c r="D146" s="20"/>
      <c r="E146" s="20"/>
      <c r="F146" s="20"/>
      <c r="G146" s="20"/>
      <c r="H146" s="20"/>
      <c r="I146" s="20"/>
    </row>
    <row r="147" spans="1:9" ht="15.75" customHeight="1">
      <c r="A147" s="23"/>
      <c r="B147" s="30"/>
      <c r="C147" s="23"/>
      <c r="D147" s="20"/>
      <c r="E147" s="20"/>
      <c r="F147" s="20"/>
      <c r="G147" s="20"/>
      <c r="H147" s="20"/>
      <c r="I147" s="20"/>
    </row>
    <row r="148" spans="1:9" ht="15.75" customHeight="1">
      <c r="A148" s="23"/>
      <c r="B148" s="30"/>
      <c r="C148" s="23"/>
      <c r="D148" s="20"/>
      <c r="E148" s="20"/>
      <c r="F148" s="20"/>
      <c r="G148" s="20"/>
      <c r="H148" s="20"/>
      <c r="I148" s="20"/>
    </row>
    <row r="149" spans="1:9" ht="15.75" customHeight="1">
      <c r="A149" s="23"/>
      <c r="B149" s="30"/>
      <c r="C149" s="23"/>
      <c r="D149" s="20"/>
      <c r="E149" s="20"/>
      <c r="F149" s="20"/>
      <c r="G149" s="20"/>
      <c r="H149" s="20"/>
      <c r="I149" s="20"/>
    </row>
    <row r="150" spans="1:9" ht="15.75" customHeight="1">
      <c r="A150" s="23"/>
      <c r="B150" s="30"/>
      <c r="C150" s="23"/>
      <c r="D150" s="24"/>
      <c r="E150" s="20"/>
      <c r="F150" s="24"/>
      <c r="G150" s="25"/>
      <c r="H150" s="24"/>
      <c r="I150" s="24"/>
    </row>
    <row r="151" spans="1:9" ht="15.75" customHeight="1">
      <c r="A151" s="23"/>
      <c r="B151" s="30"/>
      <c r="C151" s="23"/>
      <c r="D151" s="24"/>
      <c r="E151" s="20"/>
      <c r="F151" s="24"/>
      <c r="G151" s="20"/>
      <c r="H151" s="24"/>
      <c r="I151" s="24"/>
    </row>
    <row r="152" spans="1:9" ht="15.75" customHeight="1">
      <c r="A152" s="23"/>
      <c r="B152" s="30"/>
      <c r="C152" s="23"/>
      <c r="D152" s="20"/>
      <c r="E152" s="20"/>
      <c r="F152" s="20"/>
      <c r="G152" s="20"/>
      <c r="H152" s="20"/>
      <c r="I152" s="20"/>
    </row>
    <row r="153" spans="1:9" ht="15.75" customHeight="1">
      <c r="A153" s="23"/>
      <c r="B153" s="30"/>
      <c r="C153" s="23"/>
      <c r="D153" s="25"/>
      <c r="E153" s="24"/>
      <c r="F153" s="24"/>
      <c r="G153" s="23"/>
      <c r="H153" s="23"/>
      <c r="I153" s="24"/>
    </row>
    <row r="154" spans="1:9" ht="15.75" customHeight="1">
      <c r="A154" s="23"/>
      <c r="B154" s="30"/>
      <c r="C154" s="23"/>
      <c r="D154" s="25"/>
      <c r="E154" s="25"/>
      <c r="F154" s="24"/>
      <c r="G154" s="23"/>
      <c r="H154" s="23"/>
      <c r="I154" s="24"/>
    </row>
    <row r="155" spans="1:9" ht="15.75" customHeight="1">
      <c r="A155" s="23"/>
      <c r="B155" s="30"/>
      <c r="C155" s="23"/>
      <c r="D155" s="20"/>
      <c r="E155" s="20"/>
      <c r="F155" s="20"/>
      <c r="G155" s="20"/>
      <c r="H155" s="20"/>
      <c r="I155" s="20"/>
    </row>
    <row r="156" spans="1:9" ht="15.75" customHeight="1">
      <c r="A156" s="23"/>
      <c r="B156" s="30"/>
      <c r="C156" s="23"/>
      <c r="D156" s="20"/>
      <c r="E156" s="20"/>
      <c r="F156" s="20"/>
      <c r="G156" s="20"/>
      <c r="H156" s="20"/>
      <c r="I156" s="20"/>
    </row>
    <row r="157" spans="1:9" ht="15.75" customHeight="1">
      <c r="A157" s="23"/>
      <c r="B157" s="30"/>
      <c r="C157" s="23"/>
      <c r="D157" s="20"/>
      <c r="E157" s="20"/>
      <c r="F157" s="20"/>
      <c r="G157" s="20"/>
      <c r="H157" s="20"/>
      <c r="I157" s="20"/>
    </row>
    <row r="158" spans="1:9" ht="15.75" customHeight="1">
      <c r="A158" s="23"/>
      <c r="B158" s="30"/>
      <c r="C158" s="23"/>
      <c r="D158" s="20"/>
      <c r="E158" s="20"/>
      <c r="F158" s="20"/>
      <c r="G158" s="20"/>
      <c r="H158" s="20"/>
      <c r="I158" s="20"/>
    </row>
    <row r="159" spans="1:9" ht="15.75" customHeight="1">
      <c r="A159" s="23"/>
      <c r="B159" s="30"/>
      <c r="C159" s="23"/>
      <c r="D159" s="20"/>
      <c r="E159" s="20"/>
      <c r="F159" s="20"/>
      <c r="G159" s="20"/>
      <c r="H159" s="20"/>
      <c r="I159" s="20"/>
    </row>
    <row r="160" spans="1:9" ht="15.75" customHeight="1">
      <c r="A160" s="23"/>
      <c r="B160" s="30"/>
      <c r="C160" s="23"/>
      <c r="D160" s="20"/>
      <c r="E160" s="20"/>
      <c r="F160" s="20"/>
      <c r="G160" s="20"/>
      <c r="H160" s="20"/>
      <c r="I160" s="20"/>
    </row>
    <row r="161" spans="1:9" ht="15.75" customHeight="1">
      <c r="A161" s="23"/>
      <c r="B161" s="30"/>
      <c r="C161" s="23"/>
      <c r="D161" s="20"/>
      <c r="E161" s="20"/>
      <c r="F161" s="20"/>
      <c r="G161" s="20"/>
      <c r="H161" s="20"/>
      <c r="I161" s="20"/>
    </row>
    <row r="162" spans="1:9" ht="15.75" customHeight="1">
      <c r="A162" s="23"/>
      <c r="B162" s="30"/>
      <c r="C162" s="23"/>
      <c r="D162" s="20"/>
      <c r="E162" s="20"/>
      <c r="F162" s="20"/>
      <c r="G162" s="20"/>
      <c r="H162" s="20"/>
      <c r="I162" s="20"/>
    </row>
    <row r="163" spans="1:9" ht="15.75" customHeight="1">
      <c r="A163" s="23"/>
      <c r="B163" s="30"/>
      <c r="C163" s="23"/>
      <c r="D163" s="20"/>
      <c r="E163" s="20"/>
      <c r="F163" s="20"/>
      <c r="G163" s="20"/>
      <c r="H163" s="20"/>
      <c r="I163" s="20"/>
    </row>
    <row r="164" spans="1:9" ht="15.75" customHeight="1">
      <c r="A164" s="23"/>
      <c r="B164" s="30"/>
      <c r="C164" s="23"/>
      <c r="D164" s="20"/>
      <c r="E164" s="20"/>
      <c r="F164" s="20"/>
      <c r="G164" s="20"/>
      <c r="H164" s="20"/>
      <c r="I164" s="20"/>
    </row>
    <row r="165" spans="1:9" ht="15.75" customHeight="1">
      <c r="A165" s="23"/>
      <c r="B165" s="20"/>
      <c r="C165" s="23"/>
      <c r="D165" s="20"/>
      <c r="E165" s="20"/>
      <c r="F165" s="20"/>
      <c r="G165" s="20"/>
      <c r="H165" s="20"/>
      <c r="I165" s="24"/>
    </row>
    <row r="166" spans="1:9" ht="15.75" customHeight="1">
      <c r="A166" s="23"/>
      <c r="B166" s="20"/>
      <c r="C166" s="23"/>
      <c r="D166" s="20"/>
      <c r="E166" s="20"/>
      <c r="F166" s="20"/>
      <c r="G166" s="20"/>
      <c r="H166" s="20"/>
      <c r="I166" s="20"/>
    </row>
    <row r="167" spans="1:9" ht="15.75" customHeight="1">
      <c r="A167" s="23"/>
      <c r="B167" s="20"/>
      <c r="C167" s="23"/>
      <c r="D167" s="20"/>
      <c r="E167" s="20"/>
      <c r="F167" s="20"/>
      <c r="G167" s="20"/>
      <c r="H167" s="20"/>
      <c r="I167" s="24"/>
    </row>
    <row r="168" spans="1:9" ht="15.75" customHeight="1">
      <c r="A168" s="23"/>
      <c r="B168" s="20"/>
      <c r="C168" s="23"/>
      <c r="D168" s="20"/>
      <c r="E168" s="20"/>
      <c r="F168" s="20"/>
      <c r="G168" s="20"/>
      <c r="H168" s="20"/>
      <c r="I168" s="20"/>
    </row>
    <row r="169" spans="1:9" ht="15.75" customHeight="1">
      <c r="A169" s="23"/>
      <c r="B169" s="20"/>
      <c r="C169" s="23"/>
      <c r="D169" s="20"/>
      <c r="E169" s="20"/>
      <c r="F169" s="20"/>
      <c r="G169" s="20"/>
      <c r="H169" s="20"/>
      <c r="I169" s="20"/>
    </row>
    <row r="170" spans="1:9" ht="17.25">
      <c r="A170" s="23"/>
      <c r="B170" s="20"/>
      <c r="C170" s="23"/>
      <c r="D170" s="20"/>
      <c r="E170" s="20"/>
      <c r="F170" s="20"/>
      <c r="G170" s="20"/>
      <c r="H170" s="20"/>
      <c r="I170" s="24"/>
    </row>
    <row r="171" spans="1:9" ht="24.75" customHeight="1">
      <c r="A171" s="34"/>
      <c r="B171" s="34"/>
      <c r="C171" s="34"/>
      <c r="D171" s="34"/>
      <c r="E171" s="34"/>
      <c r="F171" s="34"/>
      <c r="G171" s="34"/>
      <c r="H171" s="34"/>
      <c r="I171" s="34"/>
    </row>
    <row r="172" spans="1:9" ht="19.5" customHeight="1">
      <c r="A172" s="38"/>
      <c r="B172" s="38"/>
      <c r="C172" s="38"/>
      <c r="D172" s="38"/>
      <c r="E172" s="38"/>
      <c r="F172" s="38"/>
      <c r="G172" s="38"/>
      <c r="H172" s="38"/>
      <c r="I172" s="38"/>
    </row>
    <row r="173" spans="1:9">
      <c r="A173" s="32"/>
      <c r="B173" s="32"/>
      <c r="C173" s="32"/>
      <c r="D173" s="32"/>
      <c r="E173" s="32"/>
      <c r="F173" s="32"/>
      <c r="G173" s="32"/>
      <c r="H173" s="32"/>
      <c r="I173" s="32"/>
    </row>
    <row r="174" spans="1:9">
      <c r="A174" s="32"/>
      <c r="B174" s="32"/>
      <c r="C174" s="32"/>
      <c r="D174" s="32"/>
      <c r="E174" s="32"/>
      <c r="F174" s="32"/>
      <c r="G174" s="32"/>
      <c r="H174" s="32"/>
      <c r="I174" s="32"/>
    </row>
    <row r="175" spans="1:9">
      <c r="A175" s="32"/>
      <c r="B175" s="32"/>
      <c r="C175" s="32"/>
      <c r="D175" s="32"/>
      <c r="E175" s="32"/>
      <c r="F175" s="32"/>
      <c r="G175" s="32"/>
      <c r="H175" s="32"/>
      <c r="I175" s="32"/>
    </row>
    <row r="176" spans="1:9">
      <c r="A176" s="32"/>
      <c r="B176" s="32"/>
      <c r="C176" s="32"/>
      <c r="D176" s="32"/>
      <c r="E176" s="32"/>
      <c r="F176" s="32"/>
      <c r="G176" s="32"/>
      <c r="H176" s="32"/>
      <c r="I176" s="32"/>
    </row>
    <row r="177" spans="1:9">
      <c r="A177" s="32"/>
      <c r="B177" s="32"/>
      <c r="C177" s="32"/>
      <c r="D177" s="32"/>
      <c r="E177" s="32"/>
      <c r="F177" s="32"/>
      <c r="G177" s="32"/>
      <c r="H177" s="32"/>
      <c r="I177" s="32"/>
    </row>
    <row r="178" spans="1:9">
      <c r="A178" s="32"/>
      <c r="B178" s="32"/>
      <c r="C178" s="32"/>
      <c r="D178" s="32"/>
      <c r="E178" s="32"/>
      <c r="F178" s="32"/>
      <c r="G178" s="32"/>
      <c r="H178" s="32"/>
      <c r="I178" s="32"/>
    </row>
    <row r="179" spans="1:9">
      <c r="A179" s="1"/>
      <c r="B179" s="1"/>
      <c r="C179" s="1"/>
      <c r="D179" s="1"/>
      <c r="E179" s="1"/>
      <c r="F179" s="1"/>
      <c r="G179" s="1"/>
      <c r="H179" s="1"/>
      <c r="I179" s="1"/>
    </row>
  </sheetData>
  <mergeCells count="12">
    <mergeCell ref="A4:I4"/>
    <mergeCell ref="A7:I7"/>
    <mergeCell ref="A8:I8"/>
    <mergeCell ref="G9:H9"/>
    <mergeCell ref="A2:I2"/>
    <mergeCell ref="A3:I3"/>
    <mergeCell ref="A36:I36"/>
    <mergeCell ref="A9:A10"/>
    <mergeCell ref="B9:B10"/>
    <mergeCell ref="C9:C10"/>
    <mergeCell ref="D9:D10"/>
    <mergeCell ref="E9:F9"/>
  </mergeCells>
  <pageMargins left="0.28000000000000003" right="0.14000000000000001" top="0.36" bottom="0.39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view="pageBreakPreview" zoomScale="60" zoomScaleNormal="100" workbookViewId="0">
      <selection activeCell="M10" sqref="M10"/>
    </sheetView>
  </sheetViews>
  <sheetFormatPr defaultRowHeight="15"/>
  <cols>
    <col min="1" max="1" width="6.42578125" customWidth="1"/>
    <col min="2" max="2" width="22.42578125" customWidth="1"/>
    <col min="3" max="3" width="13.28515625" customWidth="1"/>
    <col min="4" max="4" width="10.28515625" customWidth="1"/>
    <col min="5" max="5" width="15.28515625" customWidth="1"/>
    <col min="6" max="6" width="25.140625" customWidth="1"/>
    <col min="7" max="7" width="6.42578125" customWidth="1"/>
  </cols>
  <sheetData>
    <row r="1" spans="1:7" s="1" customFormat="1" ht="18" customHeight="1">
      <c r="F1" s="78" t="s">
        <v>18</v>
      </c>
    </row>
    <row r="2" spans="1:7" ht="22.5">
      <c r="A2" s="96" t="s">
        <v>35</v>
      </c>
      <c r="B2" s="96"/>
      <c r="C2" s="96"/>
      <c r="D2" s="96"/>
      <c r="E2" s="96"/>
      <c r="F2" s="96"/>
      <c r="G2" s="2"/>
    </row>
    <row r="3" spans="1:7" ht="18.75" customHeight="1">
      <c r="A3" s="53" t="s">
        <v>25</v>
      </c>
      <c r="B3" s="53"/>
      <c r="C3" s="53"/>
      <c r="D3" s="53"/>
      <c r="E3" s="53"/>
      <c r="F3" s="53"/>
      <c r="G3" s="51"/>
    </row>
    <row r="4" spans="1:7" ht="18.75" customHeight="1">
      <c r="A4" s="53" t="s">
        <v>67</v>
      </c>
      <c r="B4" s="53"/>
      <c r="C4" s="53"/>
      <c r="D4" s="53"/>
      <c r="E4" s="53"/>
      <c r="F4" s="53"/>
      <c r="G4" s="51"/>
    </row>
    <row r="5" spans="1:7" ht="18.75" customHeight="1">
      <c r="A5" s="53" t="s">
        <v>62</v>
      </c>
      <c r="B5" s="53"/>
      <c r="C5" s="53"/>
      <c r="D5" s="53"/>
      <c r="E5" s="53"/>
      <c r="F5" s="53"/>
      <c r="G5" s="51"/>
    </row>
    <row r="6" spans="1:7" ht="21.75" customHeight="1">
      <c r="A6" s="53"/>
      <c r="B6" s="53" t="s">
        <v>63</v>
      </c>
      <c r="C6" s="53"/>
      <c r="D6" s="53"/>
      <c r="E6" s="53"/>
      <c r="F6" s="53"/>
      <c r="G6" s="51"/>
    </row>
    <row r="7" spans="1:7" ht="18.75" customHeight="1">
      <c r="A7" s="53" t="s">
        <v>65</v>
      </c>
      <c r="B7" s="53"/>
      <c r="C7" s="53"/>
      <c r="D7" s="53"/>
      <c r="E7" s="53"/>
      <c r="F7" s="53"/>
      <c r="G7" s="51"/>
    </row>
    <row r="8" spans="1:7" ht="18.75" customHeight="1">
      <c r="A8" s="65" t="s">
        <v>36</v>
      </c>
      <c r="B8" s="53"/>
      <c r="C8" s="53"/>
      <c r="D8" s="53"/>
      <c r="E8" s="53"/>
      <c r="F8" s="53"/>
      <c r="G8" s="51"/>
    </row>
    <row r="9" spans="1:7" ht="18.75" customHeight="1">
      <c r="A9" s="97" t="s">
        <v>75</v>
      </c>
      <c r="B9" s="97"/>
      <c r="C9" s="97"/>
      <c r="D9" s="97"/>
      <c r="E9" s="97"/>
      <c r="F9" s="97"/>
      <c r="G9" s="51"/>
    </row>
    <row r="10" spans="1:7" ht="9" customHeight="1" thickBot="1">
      <c r="G10" s="2"/>
    </row>
    <row r="11" spans="1:7" ht="21.75" customHeight="1" thickTop="1">
      <c r="A11" s="98" t="s">
        <v>0</v>
      </c>
      <c r="B11" s="98" t="s">
        <v>1</v>
      </c>
      <c r="C11" s="68" t="s">
        <v>2</v>
      </c>
      <c r="D11" s="98" t="s">
        <v>4</v>
      </c>
      <c r="E11" s="68" t="s">
        <v>5</v>
      </c>
      <c r="F11" s="98" t="s">
        <v>6</v>
      </c>
      <c r="G11" s="2"/>
    </row>
    <row r="12" spans="1:7" ht="21.75" customHeight="1" thickBot="1">
      <c r="A12" s="99"/>
      <c r="B12" s="99"/>
      <c r="C12" s="69" t="s">
        <v>3</v>
      </c>
      <c r="D12" s="99"/>
      <c r="E12" s="69" t="s">
        <v>3</v>
      </c>
      <c r="F12" s="99"/>
      <c r="G12" s="2"/>
    </row>
    <row r="13" spans="1:7" ht="19.5" customHeight="1" thickTop="1">
      <c r="A13" s="57">
        <v>1</v>
      </c>
      <c r="B13" s="58" t="s">
        <v>56</v>
      </c>
      <c r="C13" s="59"/>
      <c r="D13" s="58">
        <v>1.3056000000000001</v>
      </c>
      <c r="E13" s="60"/>
      <c r="F13" s="58"/>
      <c r="G13" s="2"/>
    </row>
    <row r="14" spans="1:7" ht="19.5" customHeight="1">
      <c r="A14" s="57"/>
      <c r="B14" s="58"/>
      <c r="C14" s="57"/>
      <c r="D14" s="57"/>
      <c r="E14" s="57"/>
      <c r="F14" s="58" t="s">
        <v>29</v>
      </c>
      <c r="G14" s="2"/>
    </row>
    <row r="15" spans="1:7" ht="19.5" customHeight="1">
      <c r="A15" s="58"/>
      <c r="B15" s="58"/>
      <c r="C15" s="58"/>
      <c r="D15" s="58"/>
      <c r="E15" s="58"/>
      <c r="F15" s="58" t="s">
        <v>11</v>
      </c>
      <c r="G15" s="2"/>
    </row>
    <row r="16" spans="1:7" ht="19.5" customHeight="1">
      <c r="A16" s="58"/>
      <c r="B16" s="58"/>
      <c r="C16" s="58"/>
      <c r="D16" s="58"/>
      <c r="E16" s="58"/>
      <c r="F16" s="58" t="s">
        <v>12</v>
      </c>
      <c r="G16" s="2"/>
    </row>
    <row r="17" spans="1:7" ht="19.5" customHeight="1">
      <c r="A17" s="61"/>
      <c r="B17" s="61"/>
      <c r="C17" s="61"/>
      <c r="D17" s="61"/>
      <c r="E17" s="61"/>
      <c r="F17" s="58" t="s">
        <v>33</v>
      </c>
      <c r="G17" s="2"/>
    </row>
    <row r="18" spans="1:7" ht="19.5" customHeight="1">
      <c r="A18" s="102" t="s">
        <v>8</v>
      </c>
      <c r="B18" s="103" t="s">
        <v>7</v>
      </c>
      <c r="C18" s="103"/>
      <c r="D18" s="103"/>
      <c r="E18" s="59"/>
      <c r="F18" s="63"/>
      <c r="G18" s="2"/>
    </row>
    <row r="19" spans="1:7" ht="19.5" customHeight="1">
      <c r="A19" s="102"/>
      <c r="B19" s="103" t="s">
        <v>17</v>
      </c>
      <c r="C19" s="103"/>
      <c r="D19" s="103"/>
      <c r="E19" s="62"/>
      <c r="F19" s="64"/>
      <c r="G19" s="2"/>
    </row>
    <row r="20" spans="1:7" ht="19.5" customHeight="1" thickBot="1">
      <c r="A20" s="120" t="s">
        <v>59</v>
      </c>
      <c r="B20" s="121"/>
      <c r="C20" s="121"/>
      <c r="D20" s="121"/>
      <c r="E20" s="121"/>
      <c r="F20" s="122"/>
      <c r="G20" s="2"/>
    </row>
    <row r="21" spans="1:7" ht="19.5" thickTop="1">
      <c r="A21" s="108"/>
      <c r="B21" s="108"/>
      <c r="C21" s="108"/>
      <c r="D21" s="108"/>
      <c r="E21" s="108"/>
      <c r="F21" s="108"/>
      <c r="G21" s="108"/>
    </row>
    <row r="22" spans="1:7">
      <c r="A22" s="1"/>
      <c r="B22" s="1"/>
      <c r="C22" s="1"/>
      <c r="D22" s="1"/>
      <c r="E22" s="1"/>
      <c r="F22" s="1"/>
      <c r="G22" s="1"/>
    </row>
    <row r="23" spans="1:7">
      <c r="A23" s="1"/>
      <c r="B23" s="1"/>
      <c r="C23" s="1"/>
      <c r="D23" s="1"/>
      <c r="E23" s="1"/>
      <c r="F23" s="1"/>
      <c r="G23" s="1"/>
    </row>
    <row r="24" spans="1:7">
      <c r="A24" s="1"/>
      <c r="B24" s="1"/>
      <c r="C24" s="1"/>
      <c r="D24" s="1"/>
      <c r="E24" s="1"/>
      <c r="F24" s="1"/>
      <c r="G24" s="1"/>
    </row>
    <row r="25" spans="1:7">
      <c r="A25" s="1"/>
      <c r="B25" s="1"/>
      <c r="C25" s="1"/>
      <c r="D25" s="1"/>
      <c r="E25" s="1"/>
      <c r="F25" s="1"/>
      <c r="G25" s="1"/>
    </row>
    <row r="26" spans="1:7">
      <c r="A26" s="1"/>
      <c r="B26" s="1"/>
      <c r="C26" s="1"/>
      <c r="D26" s="1"/>
      <c r="E26" s="1"/>
      <c r="F26" s="1"/>
      <c r="G26" s="1"/>
    </row>
    <row r="27" spans="1:7">
      <c r="A27" s="1"/>
      <c r="B27" s="1"/>
      <c r="C27" s="1"/>
      <c r="D27" s="1"/>
      <c r="E27" s="1"/>
      <c r="F27" s="1"/>
      <c r="G27" s="1"/>
    </row>
    <row r="28" spans="1:7">
      <c r="A28" s="32"/>
      <c r="B28" s="32"/>
      <c r="C28" s="32"/>
      <c r="D28" s="32"/>
      <c r="E28" s="32"/>
      <c r="F28" s="32"/>
      <c r="G28" s="32"/>
    </row>
    <row r="32" spans="1:7" ht="21">
      <c r="A32" s="34"/>
      <c r="B32" s="34"/>
      <c r="C32" s="34"/>
      <c r="D32" s="34"/>
      <c r="E32" s="34"/>
      <c r="F32" s="34"/>
      <c r="G32" s="34"/>
    </row>
    <row r="33" spans="1:7" ht="19.5">
      <c r="A33" s="35"/>
      <c r="B33" s="35"/>
      <c r="C33" s="35"/>
      <c r="D33" s="35"/>
      <c r="E33" s="35"/>
      <c r="F33" s="35"/>
      <c r="G33" s="35"/>
    </row>
    <row r="34" spans="1:7" ht="19.5">
      <c r="A34" s="35"/>
      <c r="B34" s="35"/>
      <c r="C34" s="35"/>
      <c r="D34" s="35"/>
      <c r="E34" s="35"/>
      <c r="F34" s="35"/>
      <c r="G34" s="35"/>
    </row>
    <row r="35" spans="1:7" ht="19.5">
      <c r="A35" s="35"/>
      <c r="B35" s="35"/>
      <c r="C35" s="35"/>
      <c r="D35" s="35"/>
      <c r="E35" s="35"/>
      <c r="F35" s="35"/>
      <c r="G35" s="35"/>
    </row>
    <row r="36" spans="1:7" ht="18.75">
      <c r="A36" s="29"/>
      <c r="B36" s="37"/>
      <c r="C36" s="37"/>
      <c r="D36" s="37"/>
      <c r="E36" s="29"/>
      <c r="F36" s="37"/>
      <c r="G36" s="37"/>
    </row>
    <row r="37" spans="1:7" ht="18.75">
      <c r="A37" s="29"/>
      <c r="B37" s="37"/>
      <c r="C37" s="37"/>
      <c r="D37" s="37"/>
      <c r="E37" s="29"/>
      <c r="F37" s="37"/>
      <c r="G37" s="37"/>
    </row>
    <row r="38" spans="1:7" ht="17.25">
      <c r="A38" s="23"/>
      <c r="B38" s="30"/>
      <c r="C38" s="20"/>
      <c r="D38" s="20"/>
      <c r="E38" s="20"/>
      <c r="F38" s="20"/>
      <c r="G38" s="20"/>
    </row>
    <row r="39" spans="1:7" ht="17.25">
      <c r="A39" s="23"/>
      <c r="B39" s="30"/>
      <c r="C39" s="23"/>
      <c r="D39" s="24"/>
      <c r="E39" s="20"/>
      <c r="F39" s="24"/>
      <c r="G39" s="20"/>
    </row>
    <row r="40" spans="1:7" ht="17.25">
      <c r="A40" s="23"/>
      <c r="B40" s="30"/>
      <c r="C40" s="23"/>
      <c r="D40" s="23"/>
      <c r="E40" s="23"/>
      <c r="F40" s="23"/>
      <c r="G40" s="23"/>
    </row>
    <row r="41" spans="1:7" ht="17.25">
      <c r="A41" s="23"/>
      <c r="B41" s="30"/>
      <c r="C41" s="23"/>
      <c r="D41" s="20"/>
      <c r="E41" s="20"/>
      <c r="F41" s="20"/>
      <c r="G41" s="20"/>
    </row>
    <row r="42" spans="1:7" ht="17.25">
      <c r="A42" s="23"/>
      <c r="B42" s="30"/>
      <c r="C42" s="23"/>
      <c r="D42" s="25"/>
      <c r="E42" s="20"/>
      <c r="F42" s="24"/>
      <c r="G42" s="20"/>
    </row>
    <row r="43" spans="1:7" ht="17.25">
      <c r="A43" s="23"/>
      <c r="B43" s="30"/>
      <c r="C43" s="23"/>
      <c r="D43" s="20"/>
      <c r="E43" s="20"/>
      <c r="F43" s="24"/>
      <c r="G43" s="20"/>
    </row>
    <row r="44" spans="1:7" ht="17.25">
      <c r="A44" s="23"/>
      <c r="B44" s="30"/>
      <c r="C44" s="23"/>
      <c r="D44" s="25"/>
      <c r="E44" s="20"/>
      <c r="F44" s="20"/>
      <c r="G44" s="20"/>
    </row>
    <row r="45" spans="1:7" ht="17.25">
      <c r="A45" s="23"/>
      <c r="B45" s="30"/>
      <c r="C45" s="23"/>
      <c r="D45" s="25"/>
      <c r="E45" s="23"/>
      <c r="F45" s="23"/>
      <c r="G45" s="23"/>
    </row>
  </sheetData>
  <mergeCells count="11">
    <mergeCell ref="A21:G21"/>
    <mergeCell ref="F11:F12"/>
    <mergeCell ref="A18:A19"/>
    <mergeCell ref="B18:D18"/>
    <mergeCell ref="B19:D19"/>
    <mergeCell ref="A20:F20"/>
    <mergeCell ref="A2:F2"/>
    <mergeCell ref="A11:A12"/>
    <mergeCell ref="B11:B12"/>
    <mergeCell ref="D11:D12"/>
    <mergeCell ref="A9:F9"/>
  </mergeCells>
  <pageMargins left="0.24" right="0.19" top="0.39370078740157483" bottom="0.39370078740157483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7"/>
  <sheetViews>
    <sheetView view="pageBreakPreview" zoomScale="60" zoomScaleNormal="100" workbookViewId="0">
      <selection activeCell="M42" sqref="M42"/>
    </sheetView>
  </sheetViews>
  <sheetFormatPr defaultRowHeight="15"/>
  <cols>
    <col min="1" max="1" width="4.42578125" customWidth="1"/>
    <col min="2" max="2" width="26.85546875" customWidth="1"/>
    <col min="3" max="3" width="6.28515625" customWidth="1"/>
    <col min="4" max="4" width="8.28515625" customWidth="1"/>
    <col min="7" max="7" width="8.28515625" customWidth="1"/>
    <col min="8" max="8" width="10" customWidth="1"/>
    <col min="9" max="9" width="14.42578125" customWidth="1"/>
  </cols>
  <sheetData>
    <row r="1" spans="1:9">
      <c r="I1" s="77" t="s">
        <v>34</v>
      </c>
    </row>
    <row r="2" spans="1:9" ht="21">
      <c r="A2" s="119" t="s">
        <v>79</v>
      </c>
      <c r="B2" s="119"/>
      <c r="C2" s="119"/>
      <c r="D2" s="119"/>
      <c r="E2" s="119"/>
      <c r="F2" s="119"/>
      <c r="G2" s="119"/>
      <c r="H2" s="119"/>
      <c r="I2" s="119"/>
    </row>
    <row r="3" spans="1:9" ht="21">
      <c r="A3" s="119" t="s">
        <v>80</v>
      </c>
      <c r="B3" s="119"/>
      <c r="C3" s="119"/>
      <c r="D3" s="119"/>
      <c r="E3" s="119"/>
      <c r="F3" s="119"/>
      <c r="G3" s="119"/>
      <c r="H3" s="119"/>
      <c r="I3" s="119"/>
    </row>
    <row r="4" spans="1:9" ht="18.75" customHeight="1">
      <c r="A4" s="113" t="s">
        <v>66</v>
      </c>
      <c r="B4" s="113"/>
      <c r="C4" s="113"/>
      <c r="D4" s="113"/>
      <c r="E4" s="113"/>
      <c r="F4" s="113"/>
      <c r="G4" s="113"/>
      <c r="H4" s="113"/>
      <c r="I4" s="113"/>
    </row>
    <row r="5" spans="1:9" ht="21.75" customHeight="1">
      <c r="A5" s="53" t="s">
        <v>60</v>
      </c>
      <c r="B5" s="53"/>
      <c r="C5" s="53"/>
      <c r="D5" s="53"/>
      <c r="E5" s="53"/>
      <c r="F5" s="53"/>
      <c r="G5" s="51"/>
      <c r="H5" s="52"/>
      <c r="I5" s="52"/>
    </row>
    <row r="6" spans="1:9" ht="21.75" customHeight="1">
      <c r="A6" s="53"/>
      <c r="B6" s="53" t="s">
        <v>61</v>
      </c>
      <c r="C6" s="53"/>
      <c r="D6" s="53"/>
      <c r="E6" s="53"/>
      <c r="F6" s="53"/>
      <c r="G6" s="51"/>
      <c r="H6" s="52"/>
      <c r="I6" s="52"/>
    </row>
    <row r="7" spans="1:9" ht="19.5" customHeight="1">
      <c r="A7" s="123" t="s">
        <v>76</v>
      </c>
      <c r="B7" s="124"/>
      <c r="C7" s="124"/>
      <c r="D7" s="124"/>
      <c r="E7" s="124"/>
      <c r="F7" s="124"/>
      <c r="G7" s="124"/>
      <c r="H7" s="124"/>
      <c r="I7" s="124"/>
    </row>
    <row r="8" spans="1:9" ht="19.5" customHeight="1">
      <c r="A8" s="123" t="s">
        <v>37</v>
      </c>
      <c r="B8" s="124"/>
      <c r="C8" s="124"/>
      <c r="D8" s="124"/>
      <c r="E8" s="124"/>
      <c r="F8" s="124"/>
      <c r="G8" s="124"/>
      <c r="H8" s="124"/>
      <c r="I8" s="124"/>
    </row>
    <row r="9" spans="1:9" ht="7.5" customHeight="1">
      <c r="A9" s="123"/>
      <c r="B9" s="124"/>
      <c r="C9" s="124"/>
      <c r="D9" s="124"/>
      <c r="E9" s="124"/>
      <c r="F9" s="124"/>
      <c r="G9" s="124"/>
      <c r="H9" s="124"/>
      <c r="I9" s="124"/>
    </row>
    <row r="10" spans="1:9" ht="18.75">
      <c r="A10" s="109" t="s">
        <v>13</v>
      </c>
      <c r="B10" s="109" t="s">
        <v>1</v>
      </c>
      <c r="C10" s="109" t="s">
        <v>14</v>
      </c>
      <c r="D10" s="109" t="s">
        <v>15</v>
      </c>
      <c r="E10" s="111" t="s">
        <v>19</v>
      </c>
      <c r="F10" s="112"/>
      <c r="G10" s="117" t="s">
        <v>22</v>
      </c>
      <c r="H10" s="118"/>
      <c r="I10" s="49" t="s">
        <v>16</v>
      </c>
    </row>
    <row r="11" spans="1:9" ht="17.25" customHeight="1">
      <c r="A11" s="110"/>
      <c r="B11" s="110"/>
      <c r="C11" s="110"/>
      <c r="D11" s="110"/>
      <c r="E11" s="15" t="s">
        <v>20</v>
      </c>
      <c r="F11" s="14" t="s">
        <v>21</v>
      </c>
      <c r="G11" s="15" t="s">
        <v>20</v>
      </c>
      <c r="H11" s="16" t="s">
        <v>21</v>
      </c>
      <c r="I11" s="50" t="s">
        <v>23</v>
      </c>
    </row>
    <row r="12" spans="1:9" ht="17.25" customHeight="1">
      <c r="A12" s="86">
        <v>1</v>
      </c>
      <c r="B12" s="88" t="s">
        <v>68</v>
      </c>
      <c r="C12" s="87" t="s">
        <v>27</v>
      </c>
      <c r="D12" s="10">
        <v>43.2</v>
      </c>
      <c r="E12" s="3"/>
      <c r="F12" s="3"/>
      <c r="G12" s="3"/>
      <c r="H12" s="3"/>
      <c r="I12" s="3"/>
    </row>
    <row r="13" spans="1:9" ht="17.25" customHeight="1">
      <c r="A13" s="79">
        <v>2</v>
      </c>
      <c r="B13" s="83" t="s">
        <v>55</v>
      </c>
      <c r="C13" s="80" t="s">
        <v>28</v>
      </c>
      <c r="D13" s="10">
        <v>30.24</v>
      </c>
      <c r="E13" s="5"/>
      <c r="F13" s="10"/>
      <c r="G13" s="10"/>
      <c r="H13" s="11"/>
      <c r="I13" s="11"/>
    </row>
    <row r="14" spans="1:9" ht="17.25" customHeight="1">
      <c r="A14" s="79">
        <v>3</v>
      </c>
      <c r="B14" s="83" t="s">
        <v>38</v>
      </c>
      <c r="C14" s="80" t="s">
        <v>28</v>
      </c>
      <c r="D14" s="10">
        <v>2.7</v>
      </c>
      <c r="E14" s="4"/>
      <c r="F14" s="4"/>
      <c r="G14" s="4"/>
      <c r="H14" s="11"/>
      <c r="I14" s="11"/>
    </row>
    <row r="15" spans="1:9" ht="17.25" customHeight="1">
      <c r="A15" s="79">
        <v>4</v>
      </c>
      <c r="B15" s="83" t="s">
        <v>57</v>
      </c>
      <c r="C15" s="80" t="s">
        <v>28</v>
      </c>
      <c r="D15" s="10">
        <v>2.7</v>
      </c>
      <c r="E15" s="4"/>
      <c r="F15" s="11"/>
      <c r="G15" s="4"/>
      <c r="H15" s="11"/>
      <c r="I15" s="11"/>
    </row>
    <row r="16" spans="1:9" ht="17.25" customHeight="1">
      <c r="A16" s="79">
        <v>5</v>
      </c>
      <c r="B16" s="83" t="s">
        <v>58</v>
      </c>
      <c r="C16" s="80" t="s">
        <v>28</v>
      </c>
      <c r="D16" s="10">
        <v>17.350000000000001</v>
      </c>
      <c r="E16" s="10"/>
      <c r="F16" s="11"/>
      <c r="G16" s="10"/>
      <c r="H16" s="11"/>
      <c r="I16" s="11"/>
    </row>
    <row r="17" spans="1:11" ht="17.25" customHeight="1">
      <c r="A17" s="79">
        <v>6</v>
      </c>
      <c r="B17" s="83" t="s">
        <v>39</v>
      </c>
      <c r="C17" s="80"/>
      <c r="D17" s="10"/>
      <c r="E17" s="4"/>
      <c r="F17" s="11"/>
      <c r="G17" s="4"/>
      <c r="H17" s="11"/>
      <c r="I17" s="11"/>
    </row>
    <row r="18" spans="1:11" ht="17.25" customHeight="1">
      <c r="A18" s="79"/>
      <c r="B18" s="83" t="s">
        <v>40</v>
      </c>
      <c r="C18" s="80" t="s">
        <v>43</v>
      </c>
      <c r="D18" s="85">
        <v>302</v>
      </c>
      <c r="E18" s="26"/>
      <c r="F18" s="11"/>
      <c r="G18" s="27"/>
      <c r="H18" s="11"/>
      <c r="I18" s="11"/>
    </row>
    <row r="19" spans="1:11" ht="17.25" customHeight="1">
      <c r="A19" s="79"/>
      <c r="B19" s="83" t="s">
        <v>41</v>
      </c>
      <c r="C19" s="80" t="s">
        <v>43</v>
      </c>
      <c r="D19" s="10">
        <v>1184</v>
      </c>
      <c r="E19" s="4"/>
      <c r="F19" s="11"/>
      <c r="G19" s="10"/>
      <c r="H19" s="11"/>
      <c r="I19" s="11"/>
    </row>
    <row r="20" spans="1:11" ht="17.25" customHeight="1">
      <c r="A20" s="79"/>
      <c r="B20" s="83" t="s">
        <v>42</v>
      </c>
      <c r="C20" s="80" t="s">
        <v>43</v>
      </c>
      <c r="D20" s="10">
        <v>26.7</v>
      </c>
      <c r="E20" s="4"/>
      <c r="F20" s="11"/>
      <c r="G20" s="10"/>
      <c r="H20" s="11"/>
      <c r="I20" s="11"/>
    </row>
    <row r="21" spans="1:11" ht="17.25" customHeight="1">
      <c r="A21" s="79"/>
      <c r="B21" s="83" t="s">
        <v>44</v>
      </c>
      <c r="C21" s="80" t="s">
        <v>43</v>
      </c>
      <c r="D21" s="85">
        <v>1486</v>
      </c>
      <c r="E21" s="10"/>
      <c r="F21" s="11"/>
      <c r="G21" s="10"/>
      <c r="H21" s="11"/>
      <c r="I21" s="11"/>
    </row>
    <row r="22" spans="1:11" ht="17.25" customHeight="1">
      <c r="A22" s="79"/>
      <c r="B22" s="83" t="s">
        <v>45</v>
      </c>
      <c r="C22" s="80" t="s">
        <v>46</v>
      </c>
      <c r="D22" s="10">
        <v>24</v>
      </c>
      <c r="E22" s="4"/>
      <c r="F22" s="11"/>
      <c r="G22" s="4"/>
      <c r="H22" s="11"/>
      <c r="I22" s="11"/>
    </row>
    <row r="23" spans="1:11" ht="17.25" customHeight="1">
      <c r="A23" s="79"/>
      <c r="B23" s="83" t="s">
        <v>47</v>
      </c>
      <c r="C23" s="80" t="s">
        <v>27</v>
      </c>
      <c r="D23" s="10">
        <v>28</v>
      </c>
      <c r="E23" s="4"/>
      <c r="F23" s="11"/>
      <c r="G23" s="5"/>
      <c r="H23" s="11"/>
      <c r="I23" s="11"/>
      <c r="K23" s="67"/>
    </row>
    <row r="24" spans="1:11" ht="17.25" customHeight="1">
      <c r="A24" s="79"/>
      <c r="B24" s="83" t="s">
        <v>48</v>
      </c>
      <c r="C24" s="80" t="s">
        <v>43</v>
      </c>
      <c r="D24" s="85">
        <v>440.64</v>
      </c>
      <c r="E24" s="4"/>
      <c r="F24" s="11"/>
      <c r="G24" s="5"/>
      <c r="H24" s="11"/>
      <c r="I24" s="11"/>
    </row>
    <row r="25" spans="1:11" ht="17.25" customHeight="1">
      <c r="A25" s="79"/>
      <c r="B25" s="83" t="s">
        <v>49</v>
      </c>
      <c r="C25" s="80" t="s">
        <v>46</v>
      </c>
      <c r="D25" s="10">
        <v>8</v>
      </c>
      <c r="E25" s="10"/>
      <c r="F25" s="11"/>
      <c r="G25" s="5"/>
      <c r="H25" s="11"/>
      <c r="I25" s="11"/>
    </row>
    <row r="26" spans="1:11" ht="17.25" customHeight="1">
      <c r="A26" s="79"/>
      <c r="B26" s="83" t="s">
        <v>77</v>
      </c>
      <c r="C26" s="80" t="s">
        <v>46</v>
      </c>
      <c r="D26" s="10">
        <v>3</v>
      </c>
      <c r="E26" s="5"/>
      <c r="F26" s="11"/>
      <c r="G26" s="10"/>
      <c r="H26" s="11"/>
      <c r="I26" s="11"/>
    </row>
    <row r="27" spans="1:11" ht="17.25" customHeight="1">
      <c r="A27" s="81">
        <v>7</v>
      </c>
      <c r="B27" s="84" t="s">
        <v>50</v>
      </c>
      <c r="C27" s="82"/>
      <c r="D27" s="10"/>
      <c r="E27" s="48"/>
      <c r="F27" s="11"/>
      <c r="G27" s="10"/>
      <c r="H27" s="11"/>
      <c r="I27" s="11"/>
    </row>
    <row r="28" spans="1:11" ht="17.25" customHeight="1">
      <c r="A28" s="81"/>
      <c r="B28" s="84" t="s">
        <v>69</v>
      </c>
      <c r="C28" s="82" t="s">
        <v>51</v>
      </c>
      <c r="D28" s="10">
        <v>36</v>
      </c>
      <c r="E28" s="48"/>
      <c r="F28" s="11"/>
      <c r="G28" s="10"/>
      <c r="H28" s="11"/>
      <c r="I28" s="11"/>
    </row>
    <row r="29" spans="1:11" ht="17.25" customHeight="1">
      <c r="A29" s="81"/>
      <c r="B29" s="84" t="s">
        <v>52</v>
      </c>
      <c r="C29" s="82" t="s">
        <v>51</v>
      </c>
      <c r="D29" s="10">
        <v>6.48</v>
      </c>
      <c r="E29" s="48"/>
      <c r="F29" s="11"/>
      <c r="G29" s="10"/>
      <c r="H29" s="11"/>
      <c r="I29" s="11"/>
    </row>
    <row r="30" spans="1:11" ht="17.25" customHeight="1">
      <c r="A30" s="81"/>
      <c r="B30" s="84" t="s">
        <v>53</v>
      </c>
      <c r="C30" s="81" t="s">
        <v>43</v>
      </c>
      <c r="D30" s="10">
        <v>18</v>
      </c>
      <c r="E30" s="48"/>
      <c r="F30" s="11"/>
      <c r="G30" s="10"/>
      <c r="H30" s="11"/>
      <c r="I30" s="11"/>
    </row>
    <row r="31" spans="1:11" ht="17.25" customHeight="1">
      <c r="A31" s="81"/>
      <c r="B31" s="84" t="s">
        <v>54</v>
      </c>
      <c r="C31" s="82" t="s">
        <v>27</v>
      </c>
      <c r="D31" s="10">
        <v>72</v>
      </c>
      <c r="E31" s="4"/>
      <c r="F31" s="11"/>
      <c r="G31" s="4"/>
      <c r="H31" s="11"/>
      <c r="I31" s="11"/>
    </row>
    <row r="32" spans="1:11" ht="17.25" customHeight="1">
      <c r="A32" s="81"/>
      <c r="B32" s="84"/>
      <c r="C32" s="81"/>
      <c r="D32" s="10"/>
      <c r="E32" s="6"/>
      <c r="F32" s="6"/>
      <c r="G32" s="6"/>
      <c r="H32" s="6"/>
      <c r="I32" s="6"/>
    </row>
    <row r="33" spans="1:9" ht="17.25" customHeight="1">
      <c r="A33" s="81"/>
      <c r="B33" s="84"/>
      <c r="C33" s="82"/>
      <c r="D33" s="10"/>
      <c r="E33" s="6"/>
      <c r="F33" s="6"/>
      <c r="G33" s="6"/>
      <c r="H33" s="6"/>
      <c r="I33" s="18"/>
    </row>
    <row r="34" spans="1:9" ht="17.25" customHeight="1">
      <c r="A34" s="12"/>
      <c r="B34" s="17" t="s">
        <v>24</v>
      </c>
      <c r="C34" s="12"/>
      <c r="D34" s="13"/>
      <c r="E34" s="13"/>
      <c r="F34" s="13"/>
      <c r="G34" s="13"/>
      <c r="H34" s="13"/>
      <c r="I34" s="19"/>
    </row>
    <row r="35" spans="1:9" ht="24.75" customHeight="1">
      <c r="A35" s="70"/>
      <c r="B35" s="73"/>
      <c r="C35" s="125" t="s">
        <v>26</v>
      </c>
      <c r="D35" s="125"/>
      <c r="E35" s="125"/>
      <c r="F35" s="125"/>
      <c r="G35" s="125"/>
      <c r="H35" s="71"/>
      <c r="I35" s="72"/>
    </row>
    <row r="36" spans="1:9" ht="15.75" customHeight="1">
      <c r="A36" s="21"/>
      <c r="B36" s="22"/>
      <c r="C36" s="21"/>
      <c r="D36" s="22"/>
      <c r="E36" s="22"/>
      <c r="F36" s="22"/>
      <c r="G36" s="22"/>
      <c r="H36" s="22"/>
      <c r="I36" s="22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5" spans="1:9" ht="21">
      <c r="A45" s="34"/>
      <c r="B45" s="34"/>
      <c r="C45" s="34"/>
      <c r="D45" s="34"/>
      <c r="E45" s="34"/>
      <c r="F45" s="34"/>
      <c r="G45" s="34"/>
      <c r="H45" s="34"/>
      <c r="I45" s="40"/>
    </row>
    <row r="46" spans="1:9" ht="19.5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9.5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9.5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9.5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9.5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8.75">
      <c r="A51" s="37"/>
      <c r="B51" s="37"/>
      <c r="C51" s="37"/>
      <c r="D51" s="37"/>
      <c r="E51" s="38"/>
      <c r="F51" s="38"/>
      <c r="G51" s="37"/>
      <c r="H51" s="37"/>
      <c r="I51" s="41"/>
    </row>
    <row r="52" spans="1:9" ht="18.75">
      <c r="A52" s="37"/>
      <c r="B52" s="37"/>
      <c r="C52" s="37"/>
      <c r="D52" s="37"/>
      <c r="E52" s="29"/>
      <c r="F52" s="37"/>
      <c r="G52" s="29"/>
      <c r="H52" s="37"/>
      <c r="I52" s="41"/>
    </row>
    <row r="53" spans="1:9" ht="17.25">
      <c r="A53" s="23"/>
      <c r="B53" s="30"/>
      <c r="C53" s="20"/>
      <c r="D53" s="20"/>
      <c r="E53" s="20"/>
      <c r="F53" s="20"/>
      <c r="G53" s="20"/>
      <c r="H53" s="20"/>
      <c r="I53" s="20"/>
    </row>
    <row r="54" spans="1:9" ht="17.25">
      <c r="A54" s="23"/>
      <c r="B54" s="30"/>
      <c r="C54" s="23"/>
      <c r="D54" s="25"/>
      <c r="E54" s="20"/>
      <c r="F54" s="20"/>
      <c r="G54" s="20"/>
      <c r="H54" s="20"/>
      <c r="I54" s="20"/>
    </row>
    <row r="55" spans="1:9" ht="17.25">
      <c r="A55" s="23"/>
      <c r="B55" s="30"/>
      <c r="C55" s="23"/>
      <c r="D55" s="25"/>
      <c r="E55" s="23"/>
      <c r="F55" s="23"/>
      <c r="G55" s="20"/>
      <c r="H55" s="20"/>
      <c r="I55" s="20"/>
    </row>
    <row r="56" spans="1:9" ht="17.25">
      <c r="A56" s="23"/>
      <c r="B56" s="31"/>
      <c r="C56" s="23"/>
      <c r="D56" s="20"/>
      <c r="E56" s="20"/>
      <c r="F56" s="20"/>
      <c r="G56" s="20"/>
      <c r="H56" s="20"/>
      <c r="I56" s="20"/>
    </row>
    <row r="57" spans="1:9" ht="17.25">
      <c r="A57" s="23"/>
      <c r="B57" s="30"/>
      <c r="C57" s="23"/>
      <c r="D57" s="20"/>
      <c r="E57" s="23"/>
      <c r="F57" s="23"/>
      <c r="G57" s="20"/>
      <c r="H57" s="24"/>
      <c r="I57" s="24"/>
    </row>
    <row r="58" spans="1:9" ht="17.25">
      <c r="A58" s="23"/>
      <c r="B58" s="30"/>
      <c r="C58" s="23"/>
      <c r="D58" s="20"/>
      <c r="E58" s="20"/>
      <c r="F58" s="20"/>
      <c r="G58" s="20"/>
      <c r="H58" s="20"/>
      <c r="I58" s="20"/>
    </row>
    <row r="59" spans="1:9" ht="17.25">
      <c r="A59" s="23"/>
      <c r="B59" s="30"/>
      <c r="C59" s="23"/>
      <c r="D59" s="20"/>
      <c r="E59" s="20"/>
      <c r="F59" s="24"/>
      <c r="G59" s="20"/>
      <c r="H59" s="20"/>
      <c r="I59" s="24"/>
    </row>
    <row r="60" spans="1:9" ht="17.25">
      <c r="A60" s="23"/>
      <c r="B60" s="30"/>
      <c r="C60" s="23"/>
      <c r="D60" s="20"/>
      <c r="E60" s="20"/>
      <c r="F60" s="24"/>
      <c r="G60" s="20"/>
      <c r="H60" s="20"/>
      <c r="I60" s="24"/>
    </row>
    <row r="61" spans="1:9" ht="17.25">
      <c r="A61" s="23"/>
      <c r="B61" s="30"/>
      <c r="C61" s="23"/>
      <c r="D61" s="20"/>
      <c r="E61" s="20"/>
      <c r="F61" s="20"/>
      <c r="G61" s="20"/>
      <c r="H61" s="20"/>
      <c r="I61" s="20"/>
    </row>
    <row r="62" spans="1:9" ht="17.25">
      <c r="A62" s="23"/>
      <c r="B62" s="30"/>
      <c r="C62" s="23"/>
      <c r="D62" s="20"/>
      <c r="E62" s="20"/>
      <c r="F62" s="20"/>
      <c r="G62" s="20"/>
      <c r="H62" s="20"/>
      <c r="I62" s="20"/>
    </row>
    <row r="63" spans="1:9" ht="17.25">
      <c r="A63" s="23"/>
      <c r="B63" s="30"/>
      <c r="C63" s="23"/>
      <c r="D63" s="20"/>
      <c r="E63" s="24"/>
      <c r="F63" s="24"/>
      <c r="G63" s="25"/>
      <c r="H63" s="24"/>
      <c r="I63" s="24"/>
    </row>
    <row r="64" spans="1:9" ht="17.25">
      <c r="A64" s="23"/>
      <c r="B64" s="30"/>
      <c r="C64" s="23"/>
      <c r="D64" s="20"/>
      <c r="E64" s="20"/>
      <c r="F64" s="24"/>
      <c r="G64" s="25"/>
      <c r="H64" s="24"/>
      <c r="I64" s="24"/>
    </row>
    <row r="65" spans="1:9" ht="17.25">
      <c r="A65" s="23"/>
      <c r="B65" s="30"/>
      <c r="C65" s="23"/>
      <c r="D65" s="20"/>
      <c r="E65" s="25"/>
      <c r="F65" s="24"/>
      <c r="G65" s="25"/>
      <c r="H65" s="24"/>
      <c r="I65" s="24"/>
    </row>
    <row r="66" spans="1:9" ht="17.25">
      <c r="A66" s="23"/>
      <c r="B66" s="30"/>
      <c r="C66" s="23"/>
      <c r="D66" s="20"/>
      <c r="E66" s="20"/>
      <c r="F66" s="25"/>
      <c r="G66" s="20"/>
      <c r="H66" s="20"/>
      <c r="I66" s="25"/>
    </row>
    <row r="67" spans="1:9" ht="17.25">
      <c r="A67" s="23"/>
      <c r="B67" s="30"/>
      <c r="C67" s="23"/>
      <c r="D67" s="20"/>
      <c r="E67" s="20"/>
      <c r="F67" s="20"/>
      <c r="G67" s="20"/>
      <c r="H67" s="20"/>
      <c r="I67" s="20"/>
    </row>
    <row r="68" spans="1:9" ht="17.25">
      <c r="A68" s="23"/>
      <c r="B68" s="30"/>
      <c r="C68" s="23"/>
      <c r="D68" s="20"/>
      <c r="E68" s="20"/>
      <c r="F68" s="24"/>
      <c r="G68" s="23"/>
      <c r="H68" s="23"/>
      <c r="I68" s="24"/>
    </row>
    <row r="69" spans="1:9" ht="17.25">
      <c r="A69" s="23"/>
      <c r="B69" s="30"/>
      <c r="C69" s="23"/>
      <c r="D69" s="20"/>
      <c r="E69" s="20"/>
      <c r="F69" s="25"/>
      <c r="G69" s="23"/>
      <c r="H69" s="23"/>
      <c r="I69" s="25"/>
    </row>
    <row r="70" spans="1:9" ht="17.25">
      <c r="A70" s="23"/>
      <c r="B70" s="30"/>
      <c r="C70" s="23"/>
      <c r="D70" s="25"/>
      <c r="E70" s="23"/>
      <c r="F70" s="23"/>
      <c r="G70" s="20"/>
      <c r="H70" s="20"/>
      <c r="I70" s="20"/>
    </row>
    <row r="71" spans="1:9" ht="17.25">
      <c r="A71" s="23"/>
      <c r="B71" s="30"/>
      <c r="C71" s="23"/>
      <c r="D71" s="20"/>
      <c r="E71" s="23"/>
      <c r="F71" s="23"/>
      <c r="G71" s="25"/>
      <c r="H71" s="24"/>
      <c r="I71" s="24"/>
    </row>
    <row r="72" spans="1:9" ht="17.25">
      <c r="A72" s="23"/>
      <c r="B72" s="30"/>
      <c r="C72" s="23"/>
      <c r="D72" s="25"/>
      <c r="E72" s="25"/>
      <c r="F72" s="25"/>
      <c r="G72" s="23"/>
      <c r="H72" s="23"/>
      <c r="I72" s="25"/>
    </row>
    <row r="73" spans="1:9" ht="17.25">
      <c r="A73" s="23"/>
      <c r="B73" s="30"/>
      <c r="C73" s="23"/>
      <c r="D73" s="20"/>
      <c r="E73" s="20"/>
      <c r="F73" s="20"/>
      <c r="G73" s="20"/>
      <c r="H73" s="20"/>
      <c r="I73" s="20"/>
    </row>
    <row r="74" spans="1:9" ht="17.25">
      <c r="A74" s="23"/>
      <c r="B74" s="30"/>
      <c r="C74" s="23"/>
      <c r="D74" s="20"/>
      <c r="E74" s="20"/>
      <c r="F74" s="20"/>
      <c r="G74" s="20"/>
      <c r="H74" s="20"/>
      <c r="I74" s="20"/>
    </row>
    <row r="75" spans="1:9" ht="17.25">
      <c r="A75" s="23"/>
      <c r="B75" s="30"/>
      <c r="C75" s="23"/>
      <c r="D75" s="20"/>
      <c r="E75" s="20"/>
      <c r="F75" s="20"/>
      <c r="G75" s="20"/>
      <c r="H75" s="20"/>
      <c r="I75" s="20"/>
    </row>
    <row r="76" spans="1:9" ht="17.25">
      <c r="A76" s="23"/>
      <c r="B76" s="30"/>
      <c r="C76" s="23"/>
      <c r="D76" s="20"/>
      <c r="E76" s="20"/>
      <c r="F76" s="20"/>
      <c r="G76" s="20"/>
      <c r="H76" s="20"/>
      <c r="I76" s="20"/>
    </row>
    <row r="77" spans="1:9" ht="17.25">
      <c r="A77" s="23"/>
      <c r="B77" s="30"/>
      <c r="C77" s="23"/>
      <c r="D77" s="20"/>
      <c r="E77" s="20"/>
      <c r="F77" s="20"/>
      <c r="G77" s="20"/>
      <c r="H77" s="20"/>
      <c r="I77" s="20"/>
    </row>
    <row r="78" spans="1:9" ht="17.25">
      <c r="A78" s="23"/>
      <c r="B78" s="30"/>
      <c r="C78" s="23"/>
      <c r="D78" s="20"/>
      <c r="E78" s="20"/>
      <c r="F78" s="20"/>
      <c r="G78" s="20"/>
      <c r="H78" s="20"/>
      <c r="I78" s="20"/>
    </row>
    <row r="79" spans="1:9" ht="17.25">
      <c r="A79" s="23"/>
      <c r="B79" s="20"/>
      <c r="C79" s="23"/>
      <c r="D79" s="20"/>
      <c r="E79" s="20"/>
      <c r="F79" s="20"/>
      <c r="G79" s="20"/>
      <c r="H79" s="20"/>
      <c r="I79" s="24"/>
    </row>
    <row r="80" spans="1:9" ht="17.25">
      <c r="A80" s="23"/>
      <c r="B80" s="20"/>
      <c r="C80" s="23"/>
      <c r="D80" s="20"/>
      <c r="E80" s="20"/>
      <c r="F80" s="20"/>
      <c r="G80" s="20"/>
      <c r="H80" s="20"/>
      <c r="I80" s="20"/>
    </row>
    <row r="81" spans="1:9" ht="17.25">
      <c r="A81" s="23"/>
      <c r="B81" s="20"/>
      <c r="C81" s="23"/>
      <c r="D81" s="20"/>
      <c r="E81" s="20"/>
      <c r="F81" s="20"/>
      <c r="G81" s="20"/>
      <c r="H81" s="20"/>
      <c r="I81" s="24"/>
    </row>
    <row r="82" spans="1:9" ht="17.25">
      <c r="A82" s="23"/>
      <c r="B82" s="20"/>
      <c r="C82" s="23"/>
      <c r="D82" s="20"/>
      <c r="E82" s="20"/>
      <c r="F82" s="20"/>
      <c r="G82" s="20"/>
      <c r="H82" s="20"/>
      <c r="I82" s="24"/>
    </row>
    <row r="83" spans="1:9" ht="21">
      <c r="A83" s="34"/>
      <c r="B83" s="34"/>
      <c r="C83" s="34"/>
      <c r="D83" s="34"/>
      <c r="E83" s="34"/>
      <c r="F83" s="34"/>
      <c r="G83" s="34"/>
      <c r="H83" s="34"/>
      <c r="I83" s="34"/>
    </row>
    <row r="84" spans="1:9" ht="18.75">
      <c r="A84" s="38"/>
      <c r="B84" s="38"/>
      <c r="C84" s="38"/>
      <c r="D84" s="38"/>
      <c r="E84" s="38"/>
      <c r="F84" s="38"/>
      <c r="G84" s="38"/>
      <c r="H84" s="38"/>
      <c r="I84" s="38"/>
    </row>
    <row r="85" spans="1:9">
      <c r="A85" s="32"/>
      <c r="B85" s="32"/>
      <c r="C85" s="32"/>
      <c r="D85" s="32"/>
      <c r="E85" s="32"/>
      <c r="F85" s="32"/>
      <c r="G85" s="32"/>
      <c r="H85" s="32"/>
      <c r="I85" s="32"/>
    </row>
    <row r="86" spans="1:9">
      <c r="A86" s="32"/>
      <c r="B86" s="32"/>
      <c r="C86" s="32"/>
      <c r="D86" s="32"/>
      <c r="E86" s="32"/>
      <c r="F86" s="32"/>
      <c r="G86" s="32"/>
      <c r="H86" s="32"/>
      <c r="I86" s="32"/>
    </row>
    <row r="87" spans="1:9">
      <c r="A87" s="32"/>
      <c r="B87" s="32"/>
      <c r="C87" s="32"/>
      <c r="D87" s="32"/>
      <c r="E87" s="32"/>
      <c r="F87" s="32"/>
      <c r="G87" s="32"/>
      <c r="H87" s="32"/>
      <c r="I87" s="32"/>
    </row>
    <row r="88" spans="1:9">
      <c r="A88" s="32"/>
      <c r="B88" s="32"/>
      <c r="C88" s="32"/>
      <c r="D88" s="32"/>
      <c r="E88" s="32"/>
      <c r="F88" s="32"/>
      <c r="G88" s="32"/>
      <c r="H88" s="32"/>
      <c r="I88" s="32"/>
    </row>
    <row r="89" spans="1:9">
      <c r="A89" s="32"/>
      <c r="B89" s="32"/>
      <c r="C89" s="32"/>
      <c r="D89" s="32"/>
      <c r="E89" s="32"/>
      <c r="F89" s="32"/>
      <c r="G89" s="32"/>
      <c r="H89" s="32"/>
      <c r="I89" s="32"/>
    </row>
    <row r="90" spans="1:9">
      <c r="A90" s="32"/>
      <c r="B90" s="32"/>
      <c r="C90" s="32"/>
      <c r="D90" s="32"/>
      <c r="E90" s="32"/>
      <c r="F90" s="32"/>
      <c r="G90" s="32"/>
      <c r="H90" s="32"/>
      <c r="I90" s="32"/>
    </row>
    <row r="91" spans="1:9">
      <c r="A91" s="32"/>
      <c r="B91" s="32"/>
      <c r="C91" s="32"/>
      <c r="D91" s="32"/>
      <c r="E91" s="32"/>
      <c r="F91" s="32"/>
      <c r="G91" s="32"/>
      <c r="H91" s="32"/>
      <c r="I91" s="32"/>
    </row>
    <row r="92" spans="1:9" ht="21">
      <c r="A92" s="34"/>
      <c r="B92" s="34"/>
      <c r="C92" s="34"/>
      <c r="D92" s="34"/>
      <c r="E92" s="34"/>
      <c r="F92" s="34"/>
      <c r="G92" s="34"/>
      <c r="H92" s="34"/>
      <c r="I92" s="45"/>
    </row>
    <row r="93" spans="1:9" s="28" customFormat="1" ht="19.5">
      <c r="A93" s="35"/>
      <c r="B93" s="35"/>
      <c r="C93" s="35"/>
      <c r="D93" s="35"/>
      <c r="E93" s="35"/>
      <c r="F93" s="35"/>
      <c r="G93" s="35"/>
      <c r="H93" s="35"/>
      <c r="I93" s="35"/>
    </row>
    <row r="94" spans="1:9" s="28" customFormat="1" ht="19.5">
      <c r="A94" s="35"/>
      <c r="B94" s="35"/>
      <c r="C94" s="35"/>
      <c r="D94" s="35"/>
      <c r="E94" s="35"/>
      <c r="F94" s="35"/>
      <c r="G94" s="35"/>
      <c r="H94" s="35"/>
      <c r="I94" s="35"/>
    </row>
    <row r="95" spans="1:9" s="28" customFormat="1" ht="19.5">
      <c r="A95" s="35"/>
      <c r="B95" s="35"/>
      <c r="C95" s="35"/>
      <c r="D95" s="35"/>
      <c r="E95" s="35"/>
      <c r="F95" s="35"/>
      <c r="G95" s="35"/>
      <c r="H95" s="35"/>
      <c r="I95" s="35"/>
    </row>
    <row r="96" spans="1:9" s="28" customFormat="1" ht="19.5">
      <c r="A96" s="35"/>
      <c r="B96" s="35"/>
      <c r="C96" s="35"/>
      <c r="D96" s="35"/>
      <c r="E96" s="35"/>
      <c r="F96" s="35"/>
      <c r="G96" s="35"/>
      <c r="H96" s="35"/>
      <c r="I96" s="35"/>
    </row>
    <row r="97" spans="1:9" ht="18.75">
      <c r="A97" s="37"/>
      <c r="B97" s="37"/>
      <c r="C97" s="37"/>
      <c r="D97" s="37"/>
      <c r="E97" s="38"/>
      <c r="F97" s="38"/>
      <c r="G97" s="37"/>
      <c r="H97" s="37"/>
      <c r="I97" s="41"/>
    </row>
    <row r="98" spans="1:9" ht="18.75">
      <c r="A98" s="37"/>
      <c r="B98" s="37"/>
      <c r="C98" s="37"/>
      <c r="D98" s="37"/>
      <c r="E98" s="29"/>
      <c r="F98" s="37"/>
      <c r="G98" s="29"/>
      <c r="H98" s="37"/>
      <c r="I98" s="41"/>
    </row>
    <row r="99" spans="1:9" ht="17.25">
      <c r="A99" s="23"/>
      <c r="B99" s="30"/>
      <c r="C99" s="20"/>
      <c r="D99" s="20"/>
      <c r="E99" s="20"/>
      <c r="F99" s="20"/>
      <c r="G99" s="20"/>
      <c r="H99" s="20"/>
      <c r="I99" s="20"/>
    </row>
    <row r="100" spans="1:9" ht="17.25">
      <c r="A100" s="23"/>
      <c r="B100" s="30"/>
      <c r="C100" s="23"/>
      <c r="D100" s="24"/>
      <c r="E100" s="23"/>
      <c r="F100" s="23"/>
      <c r="G100" s="20"/>
      <c r="H100" s="24"/>
      <c r="I100" s="24"/>
    </row>
    <row r="101" spans="1:9" ht="17.25">
      <c r="A101" s="23"/>
      <c r="B101" s="30"/>
      <c r="C101" s="23"/>
      <c r="D101" s="20"/>
      <c r="E101" s="20"/>
      <c r="F101" s="20"/>
      <c r="G101" s="20"/>
      <c r="H101" s="20"/>
      <c r="I101" s="20"/>
    </row>
    <row r="102" spans="1:9" ht="17.25">
      <c r="A102" s="23"/>
      <c r="B102" s="30"/>
      <c r="C102" s="23"/>
      <c r="D102" s="20"/>
      <c r="E102" s="20"/>
      <c r="F102" s="20"/>
      <c r="G102" s="20"/>
      <c r="H102" s="20"/>
      <c r="I102" s="20"/>
    </row>
    <row r="103" spans="1:9" ht="17.25">
      <c r="A103" s="23"/>
      <c r="B103" s="30"/>
      <c r="C103" s="23"/>
      <c r="D103" s="20"/>
      <c r="E103" s="20"/>
      <c r="F103" s="24"/>
      <c r="G103" s="20"/>
      <c r="H103" s="24"/>
      <c r="I103" s="24"/>
    </row>
    <row r="104" spans="1:9" ht="17.25">
      <c r="A104" s="23"/>
      <c r="B104" s="30"/>
      <c r="C104" s="23"/>
      <c r="D104" s="20"/>
      <c r="E104" s="20"/>
      <c r="F104" s="20"/>
      <c r="G104" s="20"/>
      <c r="H104" s="20"/>
      <c r="I104" s="20"/>
    </row>
    <row r="105" spans="1:9" ht="17.25">
      <c r="A105" s="23"/>
      <c r="B105" s="30"/>
      <c r="C105" s="23"/>
      <c r="D105" s="20"/>
      <c r="E105" s="20"/>
      <c r="F105" s="20"/>
      <c r="G105" s="20"/>
      <c r="H105" s="20"/>
      <c r="I105" s="20"/>
    </row>
    <row r="106" spans="1:9" ht="17.25">
      <c r="A106" s="23"/>
      <c r="B106" s="30"/>
      <c r="C106" s="23"/>
      <c r="D106" s="20"/>
      <c r="E106" s="20"/>
      <c r="F106" s="20"/>
      <c r="G106" s="20"/>
      <c r="H106" s="20"/>
      <c r="I106" s="20"/>
    </row>
    <row r="107" spans="1:9" ht="17.25">
      <c r="A107" s="23"/>
      <c r="B107" s="30"/>
      <c r="C107" s="23"/>
      <c r="D107" s="20"/>
      <c r="E107" s="20"/>
      <c r="F107" s="20"/>
      <c r="G107" s="20"/>
      <c r="H107" s="20"/>
      <c r="I107" s="20"/>
    </row>
    <row r="108" spans="1:9" ht="17.25">
      <c r="A108" s="23"/>
      <c r="B108" s="30"/>
      <c r="C108" s="23"/>
      <c r="D108" s="24"/>
      <c r="E108" s="20"/>
      <c r="F108" s="24"/>
      <c r="G108" s="25"/>
      <c r="H108" s="24"/>
      <c r="I108" s="24"/>
    </row>
    <row r="109" spans="1:9" ht="17.25">
      <c r="A109" s="23"/>
      <c r="B109" s="30"/>
      <c r="C109" s="23"/>
      <c r="D109" s="24"/>
      <c r="E109" s="20"/>
      <c r="F109" s="24"/>
      <c r="G109" s="20"/>
      <c r="H109" s="24"/>
      <c r="I109" s="24"/>
    </row>
    <row r="110" spans="1:9" ht="17.25">
      <c r="A110" s="23"/>
      <c r="B110" s="30"/>
      <c r="C110" s="23"/>
      <c r="D110" s="20"/>
      <c r="E110" s="20"/>
      <c r="F110" s="20"/>
      <c r="G110" s="20"/>
      <c r="H110" s="20"/>
      <c r="I110" s="20"/>
    </row>
    <row r="111" spans="1:9" ht="17.25">
      <c r="A111" s="23"/>
      <c r="B111" s="30"/>
      <c r="C111" s="23"/>
      <c r="D111" s="25"/>
      <c r="E111" s="24"/>
      <c r="F111" s="24"/>
      <c r="G111" s="23"/>
      <c r="H111" s="23"/>
      <c r="I111" s="24"/>
    </row>
    <row r="112" spans="1:9" ht="17.25">
      <c r="A112" s="23"/>
      <c r="B112" s="30"/>
      <c r="C112" s="23"/>
      <c r="D112" s="25"/>
      <c r="E112" s="25"/>
      <c r="F112" s="24"/>
      <c r="G112" s="23"/>
      <c r="H112" s="23"/>
      <c r="I112" s="24"/>
    </row>
    <row r="113" spans="1:9" ht="17.25">
      <c r="A113" s="23"/>
      <c r="B113" s="30"/>
      <c r="C113" s="23"/>
      <c r="D113" s="20"/>
      <c r="E113" s="20"/>
      <c r="F113" s="20"/>
      <c r="G113" s="20"/>
      <c r="H113" s="20"/>
      <c r="I113" s="20"/>
    </row>
    <row r="114" spans="1:9" ht="17.25">
      <c r="A114" s="23"/>
      <c r="B114" s="30"/>
      <c r="C114" s="23"/>
      <c r="D114" s="20"/>
      <c r="E114" s="20"/>
      <c r="F114" s="20"/>
      <c r="G114" s="20"/>
      <c r="H114" s="20"/>
      <c r="I114" s="20"/>
    </row>
    <row r="115" spans="1:9" ht="17.25">
      <c r="A115" s="23"/>
      <c r="B115" s="30"/>
      <c r="C115" s="23"/>
      <c r="D115" s="20"/>
      <c r="E115" s="20"/>
      <c r="F115" s="20"/>
      <c r="G115" s="20"/>
      <c r="H115" s="20"/>
      <c r="I115" s="20"/>
    </row>
    <row r="116" spans="1:9" ht="17.25">
      <c r="A116" s="23"/>
      <c r="B116" s="30"/>
      <c r="C116" s="23"/>
      <c r="D116" s="20"/>
      <c r="E116" s="20"/>
      <c r="F116" s="20"/>
      <c r="G116" s="20"/>
      <c r="H116" s="20"/>
      <c r="I116" s="20"/>
    </row>
    <row r="117" spans="1:9" ht="17.25">
      <c r="A117" s="23"/>
      <c r="B117" s="30"/>
      <c r="C117" s="23"/>
      <c r="D117" s="20"/>
      <c r="E117" s="20"/>
      <c r="F117" s="20"/>
      <c r="G117" s="20"/>
      <c r="H117" s="20"/>
      <c r="I117" s="20"/>
    </row>
    <row r="118" spans="1:9" ht="17.25">
      <c r="A118" s="23"/>
      <c r="B118" s="30"/>
      <c r="C118" s="23"/>
      <c r="D118" s="20"/>
      <c r="E118" s="20"/>
      <c r="F118" s="20"/>
      <c r="G118" s="20"/>
      <c r="H118" s="20"/>
      <c r="I118" s="20"/>
    </row>
    <row r="119" spans="1:9" ht="17.25">
      <c r="A119" s="23"/>
      <c r="B119" s="30"/>
      <c r="C119" s="23"/>
      <c r="D119" s="20"/>
      <c r="E119" s="20"/>
      <c r="F119" s="20"/>
      <c r="G119" s="20"/>
      <c r="H119" s="20"/>
      <c r="I119" s="20"/>
    </row>
    <row r="120" spans="1:9" ht="17.25">
      <c r="A120" s="23"/>
      <c r="B120" s="30"/>
      <c r="C120" s="23"/>
      <c r="D120" s="20"/>
      <c r="E120" s="20"/>
      <c r="F120" s="20"/>
      <c r="G120" s="20"/>
      <c r="H120" s="20"/>
      <c r="I120" s="20"/>
    </row>
    <row r="121" spans="1:9" ht="17.25">
      <c r="A121" s="23"/>
      <c r="B121" s="30"/>
      <c r="C121" s="23"/>
      <c r="D121" s="20"/>
      <c r="E121" s="20"/>
      <c r="F121" s="20"/>
      <c r="G121" s="20"/>
      <c r="H121" s="20"/>
      <c r="I121" s="20"/>
    </row>
    <row r="122" spans="1:9" ht="17.25">
      <c r="A122" s="23"/>
      <c r="B122" s="30"/>
      <c r="C122" s="23"/>
      <c r="D122" s="20"/>
      <c r="E122" s="20"/>
      <c r="F122" s="20"/>
      <c r="G122" s="20"/>
      <c r="H122" s="20"/>
      <c r="I122" s="20"/>
    </row>
    <row r="123" spans="1:9" ht="17.25">
      <c r="A123" s="23"/>
      <c r="B123" s="20"/>
      <c r="C123" s="23"/>
      <c r="D123" s="20"/>
      <c r="E123" s="20"/>
      <c r="F123" s="20"/>
      <c r="G123" s="20"/>
      <c r="H123" s="20"/>
      <c r="I123" s="24"/>
    </row>
    <row r="124" spans="1:9" ht="17.25">
      <c r="A124" s="23"/>
      <c r="B124" s="20"/>
      <c r="C124" s="23"/>
      <c r="D124" s="20"/>
      <c r="E124" s="20"/>
      <c r="F124" s="20"/>
      <c r="G124" s="20"/>
      <c r="H124" s="20"/>
      <c r="I124" s="20"/>
    </row>
    <row r="125" spans="1:9" ht="17.25">
      <c r="A125" s="23"/>
      <c r="B125" s="20"/>
      <c r="C125" s="23"/>
      <c r="D125" s="20"/>
      <c r="E125" s="20"/>
      <c r="F125" s="20"/>
      <c r="G125" s="20"/>
      <c r="H125" s="20"/>
      <c r="I125" s="24"/>
    </row>
    <row r="126" spans="1:9" ht="17.25">
      <c r="A126" s="23"/>
      <c r="B126" s="20"/>
      <c r="C126" s="23"/>
      <c r="D126" s="20"/>
      <c r="E126" s="20"/>
      <c r="F126" s="20"/>
      <c r="G126" s="20"/>
      <c r="H126" s="20"/>
      <c r="I126" s="20"/>
    </row>
    <row r="127" spans="1:9" ht="17.25">
      <c r="A127" s="23"/>
      <c r="B127" s="20"/>
      <c r="C127" s="23"/>
      <c r="D127" s="20"/>
      <c r="E127" s="20"/>
      <c r="F127" s="20"/>
      <c r="G127" s="20"/>
      <c r="H127" s="20"/>
      <c r="I127" s="20"/>
    </row>
    <row r="128" spans="1:9" ht="17.25">
      <c r="A128" s="23"/>
      <c r="B128" s="20"/>
      <c r="C128" s="23"/>
      <c r="D128" s="20"/>
      <c r="E128" s="20"/>
      <c r="F128" s="20"/>
      <c r="G128" s="20"/>
      <c r="H128" s="20"/>
      <c r="I128" s="24"/>
    </row>
    <row r="129" spans="1:9" ht="21">
      <c r="A129" s="34"/>
      <c r="B129" s="34"/>
      <c r="C129" s="34"/>
      <c r="D129" s="34"/>
      <c r="E129" s="34"/>
      <c r="F129" s="34"/>
      <c r="G129" s="34"/>
      <c r="H129" s="34"/>
      <c r="I129" s="34"/>
    </row>
    <row r="130" spans="1:9" ht="18.75">
      <c r="A130" s="38"/>
      <c r="B130" s="38"/>
      <c r="C130" s="38"/>
      <c r="D130" s="38"/>
      <c r="E130" s="38"/>
      <c r="F130" s="38"/>
      <c r="G130" s="38"/>
      <c r="H130" s="38"/>
      <c r="I130" s="38"/>
    </row>
    <row r="131" spans="1:9">
      <c r="A131" s="32"/>
      <c r="B131" s="32"/>
      <c r="C131" s="32"/>
      <c r="D131" s="32"/>
      <c r="E131" s="32"/>
      <c r="F131" s="32"/>
      <c r="G131" s="32"/>
      <c r="H131" s="32"/>
      <c r="I131" s="32"/>
    </row>
    <row r="132" spans="1:9">
      <c r="A132" s="32"/>
      <c r="B132" s="32"/>
      <c r="C132" s="32"/>
      <c r="D132" s="32"/>
      <c r="E132" s="32"/>
      <c r="F132" s="32"/>
      <c r="G132" s="32"/>
      <c r="H132" s="32"/>
      <c r="I132" s="32"/>
    </row>
    <row r="133" spans="1:9">
      <c r="A133" s="32"/>
      <c r="B133" s="32"/>
      <c r="C133" s="32"/>
      <c r="D133" s="32"/>
      <c r="E133" s="32"/>
      <c r="F133" s="32"/>
      <c r="G133" s="32"/>
      <c r="H133" s="32"/>
      <c r="I133" s="32"/>
    </row>
    <row r="134" spans="1:9">
      <c r="A134" s="32"/>
      <c r="B134" s="32"/>
      <c r="C134" s="32"/>
      <c r="D134" s="32"/>
      <c r="E134" s="32"/>
      <c r="F134" s="32"/>
      <c r="G134" s="32"/>
      <c r="H134" s="32"/>
      <c r="I134" s="32"/>
    </row>
    <row r="135" spans="1:9">
      <c r="A135" s="32"/>
      <c r="B135" s="32"/>
      <c r="C135" s="32"/>
      <c r="D135" s="32"/>
      <c r="E135" s="32"/>
      <c r="F135" s="32"/>
      <c r="G135" s="32"/>
      <c r="H135" s="32"/>
      <c r="I135" s="32"/>
    </row>
    <row r="136" spans="1:9">
      <c r="A136" s="32"/>
      <c r="B136" s="32"/>
      <c r="C136" s="32"/>
      <c r="D136" s="32"/>
      <c r="E136" s="32"/>
      <c r="F136" s="32"/>
      <c r="G136" s="32"/>
      <c r="H136" s="32"/>
      <c r="I136" s="32"/>
    </row>
    <row r="137" spans="1:9">
      <c r="A137" s="1"/>
      <c r="B137" s="1"/>
      <c r="C137" s="1"/>
      <c r="D137" s="1"/>
      <c r="E137" s="1"/>
      <c r="F137" s="1"/>
      <c r="G137" s="1"/>
      <c r="H137" s="1"/>
      <c r="I137" s="1"/>
    </row>
  </sheetData>
  <mergeCells count="13">
    <mergeCell ref="A2:I2"/>
    <mergeCell ref="A3:I3"/>
    <mergeCell ref="A4:I4"/>
    <mergeCell ref="A10:A11"/>
    <mergeCell ref="B10:B11"/>
    <mergeCell ref="C10:C11"/>
    <mergeCell ref="D10:D11"/>
    <mergeCell ref="E10:F10"/>
    <mergeCell ref="G10:H10"/>
    <mergeCell ref="A7:I7"/>
    <mergeCell ref="A9:I9"/>
    <mergeCell ref="A8:I8"/>
    <mergeCell ref="C35:G35"/>
  </mergeCells>
  <pageMargins left="0.28999999999999998" right="0.23" top="0.48" bottom="0.46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BA862F-421A-49E1-9705-6973D291D234}"/>
</file>

<file path=customXml/itemProps2.xml><?xml version="1.0" encoding="utf-8"?>
<ds:datastoreItem xmlns:ds="http://schemas.openxmlformats.org/officeDocument/2006/customXml" ds:itemID="{71AA4D36-058A-4476-A993-207DCDB6E2EB}"/>
</file>

<file path=customXml/itemProps3.xml><?xml version="1.0" encoding="utf-8"?>
<ds:datastoreItem xmlns:ds="http://schemas.openxmlformats.org/officeDocument/2006/customXml" ds:itemID="{6DB712D8-7B18-467C-89D9-122DDF605E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ปร5</vt:lpstr>
      <vt:lpstr>ปร4</vt:lpstr>
      <vt:lpstr>ปร5 หจก</vt:lpstr>
      <vt:lpstr>ปร 4 หจก</vt:lpstr>
      <vt:lpstr>'ปร 4 หจก'!Print_Area</vt:lpstr>
      <vt:lpstr>ปร4!Print_Area</vt:lpstr>
      <vt:lpstr>ปร5!Print_Area</vt:lpstr>
      <vt:lpstr>'ปร5 หจก'!Print_Area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</dc:creator>
  <cp:lastModifiedBy>ACER</cp:lastModifiedBy>
  <cp:lastPrinted>2022-04-28T06:23:38Z</cp:lastPrinted>
  <dcterms:created xsi:type="dcterms:W3CDTF">2018-02-06T04:59:45Z</dcterms:created>
  <dcterms:modified xsi:type="dcterms:W3CDTF">2022-04-28T06:23:53Z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